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KKreczmer\Desktop\PRZETARGI WGOS\2025\inne\WGOŚ.2712.0003.2025\po poprawkach\"/>
    </mc:Choice>
  </mc:AlternateContent>
  <xr:revisionPtr revIDLastSave="0" documentId="13_ncr:1_{048DD53F-211A-41E4-A42F-33F18804130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ormularz cenowy" sheetId="2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502" i="2" l="1"/>
  <c r="G500" i="2"/>
  <c r="G497" i="2"/>
  <c r="G496" i="2"/>
  <c r="G495" i="2"/>
  <c r="G494" i="2"/>
  <c r="G493" i="2"/>
  <c r="G492" i="2"/>
  <c r="G491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4" i="2"/>
  <c r="G472" i="2"/>
  <c r="G471" i="2"/>
  <c r="G470" i="2"/>
  <c r="G469" i="2"/>
  <c r="G466" i="2"/>
  <c r="G465" i="2"/>
  <c r="G463" i="2"/>
  <c r="G462" i="2"/>
  <c r="G460" i="2"/>
  <c r="G459" i="2"/>
  <c r="G458" i="2"/>
  <c r="G457" i="2"/>
  <c r="G456" i="2"/>
  <c r="G455" i="2"/>
  <c r="G454" i="2"/>
  <c r="G451" i="2"/>
  <c r="G450" i="2"/>
  <c r="G449" i="2"/>
  <c r="G448" i="2"/>
  <c r="G446" i="2"/>
  <c r="G445" i="2"/>
  <c r="G444" i="2"/>
  <c r="G442" i="2"/>
  <c r="G441" i="2"/>
  <c r="G440" i="2"/>
  <c r="G439" i="2"/>
  <c r="G437" i="2"/>
  <c r="G436" i="2"/>
  <c r="G435" i="2"/>
  <c r="G434" i="2"/>
  <c r="G432" i="2"/>
  <c r="G431" i="2"/>
  <c r="G429" i="2"/>
  <c r="G428" i="2"/>
  <c r="G427" i="2"/>
  <c r="G424" i="2"/>
  <c r="G423" i="2"/>
  <c r="G422" i="2"/>
  <c r="G421" i="2"/>
  <c r="G420" i="2"/>
  <c r="G419" i="2"/>
  <c r="G418" i="2"/>
  <c r="G417" i="2"/>
  <c r="G416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1" i="2"/>
  <c r="G390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3" i="2"/>
  <c r="G362" i="2"/>
  <c r="G360" i="2"/>
  <c r="G359" i="2"/>
  <c r="G358" i="2"/>
  <c r="G355" i="2"/>
  <c r="G354" i="2"/>
  <c r="G353" i="2"/>
  <c r="G352" i="2"/>
  <c r="G350" i="2"/>
  <c r="G349" i="2"/>
  <c r="G348" i="2"/>
  <c r="G347" i="2"/>
  <c r="G346" i="2"/>
  <c r="G345" i="2"/>
  <c r="G344" i="2"/>
  <c r="G342" i="2"/>
  <c r="G341" i="2"/>
  <c r="G340" i="2"/>
  <c r="G337" i="2"/>
  <c r="G336" i="2"/>
  <c r="G335" i="2"/>
  <c r="G334" i="2"/>
  <c r="G333" i="2"/>
  <c r="G332" i="2"/>
  <c r="G331" i="2"/>
  <c r="G330" i="2"/>
  <c r="G328" i="2"/>
  <c r="G327" i="2"/>
  <c r="G326" i="2"/>
  <c r="G325" i="2"/>
  <c r="G324" i="2"/>
  <c r="G323" i="2"/>
  <c r="G322" i="2"/>
  <c r="G321" i="2"/>
  <c r="G320" i="2"/>
  <c r="G318" i="2"/>
  <c r="G317" i="2"/>
  <c r="G316" i="2"/>
  <c r="G314" i="2"/>
  <c r="G313" i="2"/>
  <c r="G312" i="2"/>
  <c r="G311" i="2"/>
  <c r="G309" i="2"/>
  <c r="G308" i="2"/>
  <c r="G307" i="2"/>
  <c r="G304" i="2"/>
  <c r="G303" i="2"/>
  <c r="G302" i="2"/>
  <c r="G301" i="2"/>
  <c r="G300" i="2"/>
  <c r="G298" i="2"/>
  <c r="G296" i="2"/>
  <c r="G295" i="2"/>
  <c r="G293" i="2"/>
  <c r="G292" i="2"/>
  <c r="G291" i="2"/>
  <c r="G289" i="2"/>
  <c r="G288" i="2"/>
  <c r="G287" i="2"/>
  <c r="G286" i="2"/>
  <c r="G285" i="2"/>
  <c r="G284" i="2"/>
  <c r="G283" i="2"/>
  <c r="G280" i="2"/>
  <c r="G279" i="2"/>
  <c r="G278" i="2"/>
  <c r="G277" i="2"/>
  <c r="G276" i="2"/>
  <c r="G275" i="2"/>
  <c r="G272" i="2"/>
  <c r="G271" i="2"/>
  <c r="G270" i="2"/>
  <c r="G267" i="2"/>
  <c r="G266" i="2"/>
  <c r="G265" i="2"/>
  <c r="G264" i="2"/>
  <c r="G263" i="2"/>
  <c r="G262" i="2"/>
  <c r="G261" i="2"/>
  <c r="G260" i="2"/>
  <c r="G259" i="2"/>
  <c r="G257" i="2"/>
  <c r="G256" i="2"/>
  <c r="G255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6" i="2"/>
  <c r="G235" i="2"/>
  <c r="G234" i="2"/>
  <c r="G231" i="2"/>
  <c r="G230" i="2"/>
  <c r="G229" i="2"/>
  <c r="G228" i="2"/>
  <c r="G227" i="2"/>
  <c r="G225" i="2"/>
  <c r="G224" i="2"/>
  <c r="G223" i="2"/>
  <c r="G222" i="2"/>
  <c r="G220" i="2"/>
  <c r="G219" i="2"/>
  <c r="G218" i="2"/>
  <c r="G217" i="2"/>
  <c r="G216" i="2"/>
  <c r="G214" i="2"/>
  <c r="G213" i="2"/>
  <c r="G212" i="2"/>
  <c r="G209" i="2"/>
  <c r="G208" i="2"/>
  <c r="G207" i="2"/>
  <c r="G206" i="2"/>
  <c r="G205" i="2"/>
  <c r="G204" i="2"/>
  <c r="G203" i="2"/>
  <c r="G202" i="2"/>
  <c r="G201" i="2"/>
  <c r="G200" i="2"/>
  <c r="G197" i="2"/>
  <c r="G196" i="2"/>
  <c r="G195" i="2"/>
  <c r="G194" i="2"/>
  <c r="G192" i="2"/>
  <c r="G190" i="2"/>
  <c r="G189" i="2"/>
  <c r="G188" i="2"/>
  <c r="G186" i="2"/>
  <c r="G185" i="2"/>
  <c r="G184" i="2"/>
  <c r="G183" i="2"/>
  <c r="G181" i="2"/>
  <c r="G180" i="2"/>
  <c r="G179" i="2"/>
  <c r="G178" i="2"/>
  <c r="G177" i="2"/>
  <c r="G176" i="2"/>
  <c r="G174" i="2"/>
  <c r="G173" i="2"/>
  <c r="G172" i="2"/>
  <c r="G171" i="2"/>
  <c r="G170" i="2"/>
  <c r="G169" i="2"/>
  <c r="G167" i="2"/>
  <c r="G166" i="2"/>
  <c r="G165" i="2"/>
  <c r="G164" i="2"/>
  <c r="G162" i="2"/>
  <c r="G161" i="2"/>
  <c r="G160" i="2"/>
  <c r="G159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8" i="2"/>
  <c r="G137" i="2"/>
  <c r="G136" i="2"/>
  <c r="G135" i="2"/>
  <c r="G134" i="2"/>
  <c r="G133" i="2"/>
  <c r="G130" i="2"/>
  <c r="G129" i="2"/>
  <c r="G128" i="2"/>
  <c r="G127" i="2"/>
  <c r="G126" i="2"/>
  <c r="G125" i="2"/>
  <c r="G124" i="2"/>
  <c r="G123" i="2"/>
  <c r="G122" i="2"/>
  <c r="G120" i="2"/>
  <c r="G119" i="2"/>
  <c r="G117" i="2"/>
  <c r="G115" i="2"/>
  <c r="G114" i="2"/>
  <c r="G113" i="2"/>
  <c r="G110" i="2"/>
  <c r="G109" i="2"/>
  <c r="G108" i="2"/>
  <c r="G107" i="2"/>
  <c r="G106" i="2"/>
  <c r="G105" i="2"/>
  <c r="G104" i="2"/>
  <c r="G103" i="2"/>
  <c r="G102" i="2"/>
  <c r="G100" i="2"/>
  <c r="G99" i="2"/>
  <c r="G97" i="2"/>
  <c r="G95" i="2"/>
  <c r="G94" i="2"/>
  <c r="G93" i="2"/>
  <c r="G89" i="2"/>
  <c r="G88" i="2"/>
  <c r="G87" i="2"/>
  <c r="G86" i="2"/>
  <c r="G84" i="2"/>
  <c r="G83" i="2"/>
  <c r="G82" i="2"/>
  <c r="G81" i="2"/>
  <c r="G80" i="2"/>
  <c r="G79" i="2"/>
  <c r="G78" i="2"/>
  <c r="G77" i="2"/>
  <c r="G76" i="2"/>
  <c r="G75" i="2"/>
  <c r="G73" i="2"/>
  <c r="G72" i="2"/>
  <c r="G70" i="2"/>
  <c r="G69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4" i="2"/>
  <c r="G53" i="2"/>
  <c r="G51" i="2"/>
  <c r="G50" i="2"/>
  <c r="G49" i="2"/>
  <c r="G48" i="2"/>
  <c r="G47" i="2"/>
  <c r="G45" i="2"/>
  <c r="G44" i="2"/>
  <c r="G43" i="2"/>
  <c r="G42" i="2"/>
  <c r="G41" i="2"/>
  <c r="G40" i="2"/>
  <c r="G39" i="2"/>
  <c r="G37" i="2"/>
  <c r="G36" i="2"/>
  <c r="G35" i="2"/>
  <c r="G34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8" i="2"/>
  <c r="G17" i="2"/>
  <c r="G16" i="2"/>
  <c r="G15" i="2"/>
  <c r="G14" i="2"/>
  <c r="G13" i="2"/>
  <c r="G12" i="2"/>
  <c r="G11" i="2"/>
  <c r="G10" i="2"/>
  <c r="G9" i="2"/>
  <c r="G8" i="2"/>
  <c r="G505" i="2" l="1"/>
</calcChain>
</file>

<file path=xl/sharedStrings.xml><?xml version="1.0" encoding="utf-8"?>
<sst xmlns="http://schemas.openxmlformats.org/spreadsheetml/2006/main" count="1863" uniqueCount="874">
  <si>
    <t>Lp.</t>
  </si>
  <si>
    <t>Zakres prac</t>
  </si>
  <si>
    <t>Jm</t>
  </si>
  <si>
    <t>Ilość</t>
  </si>
  <si>
    <t>x</t>
  </si>
  <si>
    <t>kolumna 4*5*6</t>
  </si>
  <si>
    <t>PARK MIEJSKI</t>
  </si>
  <si>
    <t>1.</t>
  </si>
  <si>
    <t>Pielęgnacja trawników, koszenie trawników wraz z wygrabianiem i wywozem skoszonego urobku</t>
  </si>
  <si>
    <t>1.1</t>
  </si>
  <si>
    <t>- teren płaski</t>
  </si>
  <si>
    <r>
      <rPr>
        <sz val="10"/>
        <color rgb="FF000000"/>
        <rFont val="Times New Roman"/>
        <family val="1"/>
        <charset val="238"/>
      </rPr>
      <t>m</t>
    </r>
    <r>
      <rPr>
        <vertAlign val="superscript"/>
        <sz val="11"/>
        <color rgb="FF000000"/>
        <rFont val="Times New Roman"/>
        <family val="1"/>
        <charset val="238"/>
      </rPr>
      <t>2</t>
    </r>
  </si>
  <si>
    <t>1.2</t>
  </si>
  <si>
    <t>- teren przed i za pomnikiem Flory</t>
  </si>
  <si>
    <t>1.3</t>
  </si>
  <si>
    <t xml:space="preserve">- teren wokół stawu Kogutek, dębu Asnyka i pomnika Flory,     </t>
  </si>
  <si>
    <t>1.4</t>
  </si>
  <si>
    <t>- wejście od ul. Kadeckiej</t>
  </si>
  <si>
    <t>1.5</t>
  </si>
  <si>
    <t>- wejście od pl. św. Józefa i pl. Kilińskiego</t>
  </si>
  <si>
    <t>1.6</t>
  </si>
  <si>
    <t xml:space="preserve">- teren placu zabaw przy Cerkwi (działka o nr ewidencyjnym 17/5) </t>
  </si>
  <si>
    <t>1.7</t>
  </si>
  <si>
    <t>- skarpy wzdłuż strugi parkowej</t>
  </si>
  <si>
    <t>1.8</t>
  </si>
  <si>
    <t>- skarpy wzdłuż kanału Bernardyńskiego</t>
  </si>
  <si>
    <t>1.9</t>
  </si>
  <si>
    <t>Wiosenne grabienie liści i wywóz urobku</t>
  </si>
  <si>
    <t>1.10</t>
  </si>
  <si>
    <t>Jesienne grabienie liści na terenie trawników wraz z ich wywozem</t>
  </si>
  <si>
    <t>1.11</t>
  </si>
  <si>
    <t>Jesienne grabienie liści na  pozostałych terenów Parku (wraz z działką 17/5 bez powierzchni placu zabaw -MAPKA 1) wraz z ich wywozem</t>
  </si>
  <si>
    <t>2.</t>
  </si>
  <si>
    <t>Pielęgnacja drzew, krzewów i bylin</t>
  </si>
  <si>
    <t>2.1.</t>
  </si>
  <si>
    <t>akcja</t>
  </si>
  <si>
    <t>2.2.</t>
  </si>
  <si>
    <r>
      <rPr>
        <sz val="10"/>
        <color rgb="FF000000"/>
        <rFont val="Times New Roman"/>
        <family val="1"/>
        <charset val="1"/>
      </rPr>
      <t xml:space="preserve">Pielenie rabat bylinowych i krzewinek </t>
    </r>
    <r>
      <rPr>
        <sz val="10"/>
        <color rgb="FF000000"/>
        <rFont val="Times New Roman"/>
        <family val="1"/>
        <charset val="238"/>
      </rPr>
      <t>wraz z wywozem chwastów</t>
    </r>
  </si>
  <si>
    <t>2.3.</t>
  </si>
  <si>
    <t>Pielenie krzewów wraz z wywozem chwastów</t>
  </si>
  <si>
    <t>2.4.</t>
  </si>
  <si>
    <t>Pielenie tawuły wraz z wywozem chwastów</t>
  </si>
  <si>
    <t>2.5.</t>
  </si>
  <si>
    <t xml:space="preserve">Opryski krzewów bukszpanów preparatami grzybobójczymi i owadobójczymi </t>
  </si>
  <si>
    <t>2.6.</t>
  </si>
  <si>
    <r>
      <rPr>
        <sz val="10"/>
        <color rgb="FF000000"/>
        <rFont val="Times New Roman"/>
        <family val="1"/>
        <charset val="1"/>
      </rPr>
      <t>Przekopanie skupin krzewów</t>
    </r>
    <r>
      <rPr>
        <sz val="10"/>
        <color rgb="FF000000"/>
        <rFont val="Times New Roman"/>
        <family val="1"/>
        <charset val="238"/>
      </rPr>
      <t xml:space="preserve"> wraz z wywozem chwastów</t>
    </r>
  </si>
  <si>
    <t>2.7.</t>
  </si>
  <si>
    <t xml:space="preserve">Cięcie tulipanów po przekwitnięciu </t>
  </si>
  <si>
    <r>
      <rPr>
        <sz val="10"/>
        <color rgb="FF000000"/>
        <rFont val="Times New Roman"/>
        <family val="1"/>
        <charset val="1"/>
      </rPr>
      <t>m</t>
    </r>
    <r>
      <rPr>
        <vertAlign val="superscript"/>
        <sz val="10"/>
        <color rgb="FF000000"/>
        <rFont val="Times New Roman"/>
        <family val="1"/>
        <charset val="1"/>
      </rPr>
      <t>2</t>
    </r>
  </si>
  <si>
    <t>2.8.</t>
  </si>
  <si>
    <t>2.9.</t>
  </si>
  <si>
    <r>
      <rPr>
        <sz val="10"/>
        <color rgb="FF000000"/>
        <rFont val="Times New Roman"/>
        <family val="1"/>
        <charset val="1"/>
      </rPr>
      <t xml:space="preserve">Cięcie żywopłotów </t>
    </r>
    <r>
      <rPr>
        <sz val="10"/>
        <color rgb="FF000000"/>
        <rFont val="Times New Roman"/>
        <family val="1"/>
        <charset val="238"/>
      </rPr>
      <t>ze zgrabianiem i wywozem odciętych pędów</t>
    </r>
  </si>
  <si>
    <t>2.10.</t>
  </si>
  <si>
    <t>Pielenie żywopłotów wraz z wywozem chwastów</t>
  </si>
  <si>
    <t>2.11.</t>
  </si>
  <si>
    <r>
      <rPr>
        <sz val="10"/>
        <color rgb="FF000000"/>
        <rFont val="Times New Roman"/>
        <family val="1"/>
        <charset val="1"/>
      </rPr>
      <t xml:space="preserve">Przekopanie i pielenie mis przy młodych drzewach śr. mis 50-80 cm, </t>
    </r>
    <r>
      <rPr>
        <sz val="10"/>
        <color rgb="FF000000"/>
        <rFont val="Times New Roman"/>
        <family val="1"/>
        <charset val="238"/>
      </rPr>
      <t>wraz z wywozem chwastów</t>
    </r>
  </si>
  <si>
    <t>szt.</t>
  </si>
  <si>
    <t>2.12.</t>
  </si>
  <si>
    <r>
      <rPr>
        <sz val="10"/>
        <color rgb="FF000000"/>
        <rFont val="Times New Roman"/>
        <family val="1"/>
        <charset val="1"/>
      </rPr>
      <t xml:space="preserve">Pielenie mis przy młodych drzewach śr. mis 50-80 cm </t>
    </r>
    <r>
      <rPr>
        <sz val="10"/>
        <color rgb="FF000000"/>
        <rFont val="Times New Roman"/>
        <family val="1"/>
        <charset val="238"/>
      </rPr>
      <t>, wraz z wywozem chwastów</t>
    </r>
  </si>
  <si>
    <t>2.13.</t>
  </si>
  <si>
    <t>Nawożenie doglebowe drzew – nawozem wieloskładnikowym, długo działającym (dawka zgodna z zaleceniami producenta)</t>
  </si>
  <si>
    <t>3.</t>
  </si>
  <si>
    <t>Pielęgnacja gazonów/ donic</t>
  </si>
  <si>
    <t>3.1.</t>
  </si>
  <si>
    <r>
      <rPr>
        <sz val="11"/>
        <color rgb="FF000000"/>
        <rFont val="Times New Roman"/>
        <family val="1"/>
        <charset val="238"/>
      </rPr>
      <t>m</t>
    </r>
    <r>
      <rPr>
        <vertAlign val="superscript"/>
        <sz val="11"/>
        <color rgb="FF000000"/>
        <rFont val="Times New Roman"/>
        <family val="1"/>
        <charset val="238"/>
      </rPr>
      <t>2</t>
    </r>
  </si>
  <si>
    <t>3.2.</t>
  </si>
  <si>
    <t>Pielenie gazonów/ donic wraz z wywozem chwastów</t>
  </si>
  <si>
    <t>3.3.</t>
  </si>
  <si>
    <t>Nawożenie nawozem wieloskładnikowym, długo działającym (dawka zgodna z zaleceniami producenta)</t>
  </si>
  <si>
    <t>4.</t>
  </si>
  <si>
    <t>Oprysk gazonów/ donic preparatami owadobójczymi i grzybobójczymi</t>
  </si>
  <si>
    <t>5.</t>
  </si>
  <si>
    <t>Pielęgnacja róż i lawend na trawniku przed oraz za pomnikiem Flory</t>
  </si>
  <si>
    <t>5.1.</t>
  </si>
  <si>
    <t>5.2.</t>
  </si>
  <si>
    <r>
      <rPr>
        <sz val="10"/>
        <color rgb="FF000000"/>
        <rFont val="Times New Roman"/>
        <family val="1"/>
        <charset val="1"/>
      </rPr>
      <t xml:space="preserve">Pielenie róż i lawend </t>
    </r>
    <r>
      <rPr>
        <sz val="10"/>
        <color rgb="FF000000"/>
        <rFont val="Times New Roman"/>
        <family val="1"/>
        <charset val="238"/>
      </rPr>
      <t>wraz z wywozem chwastów</t>
    </r>
  </si>
  <si>
    <t>5.3.</t>
  </si>
  <si>
    <r>
      <rPr>
        <sz val="10"/>
        <color rgb="FF000000"/>
        <rFont val="Times New Roman"/>
        <family val="1"/>
        <charset val="1"/>
      </rPr>
      <t xml:space="preserve">Cięcie lawendy </t>
    </r>
    <r>
      <rPr>
        <sz val="10"/>
        <color rgb="FF000000"/>
        <rFont val="Times New Roman"/>
        <family val="1"/>
        <charset val="238"/>
      </rPr>
      <t>wraz z wywozem odciętych pędów</t>
    </r>
  </si>
  <si>
    <t>5.4.</t>
  </si>
  <si>
    <r>
      <rPr>
        <sz val="10"/>
        <color rgb="FF000000"/>
        <rFont val="Times New Roman"/>
        <family val="1"/>
        <charset val="1"/>
      </rPr>
      <t xml:space="preserve">Cięcie odrostów róż </t>
    </r>
    <r>
      <rPr>
        <sz val="10"/>
        <color rgb="FF000000"/>
        <rFont val="Times New Roman"/>
        <family val="1"/>
        <charset val="238"/>
      </rPr>
      <t xml:space="preserve"> wraz z wywozem odciętych pędów</t>
    </r>
  </si>
  <si>
    <t>5.5.</t>
  </si>
  <si>
    <r>
      <rPr>
        <sz val="10"/>
        <color rgb="FF000000"/>
        <rFont val="Times New Roman"/>
        <family val="1"/>
        <charset val="1"/>
      </rPr>
      <t xml:space="preserve">Usuwanie przekwitniętych kwiatostanów róż </t>
    </r>
    <r>
      <rPr>
        <sz val="10"/>
        <color rgb="FF000000"/>
        <rFont val="Times New Roman"/>
        <family val="1"/>
        <charset val="238"/>
      </rPr>
      <t>wraz z wywozem odciętych pędów</t>
    </r>
  </si>
  <si>
    <t>5.6.</t>
  </si>
  <si>
    <t xml:space="preserve">Opryski preparatami grzybobójczymi i owadobójczymi – róże </t>
  </si>
  <si>
    <t>5.7.</t>
  </si>
  <si>
    <t xml:space="preserve">Nawożenie nawozami wieloskładnikowymi krzewów do wymaganej wartości NPK – róże i lawendy </t>
  </si>
  <si>
    <t>6.</t>
  </si>
  <si>
    <t>Pielęgnacja alejek parkowych</t>
  </si>
  <si>
    <t>6.1.</t>
  </si>
  <si>
    <t>Krawędziowanie alejek wraz z wywozem odpadów</t>
  </si>
  <si>
    <t>mb</t>
  </si>
  <si>
    <t>6.2.</t>
  </si>
  <si>
    <t>Zimowe utrzymanie alejek na powierzchni 14 467,00 m² w tym usuwanie śniegu, zakup piasku, posypywanie alejek, odkuwanie schodów z lodu (zgodnie z załączoną mapką)</t>
  </si>
  <si>
    <t>6.3.</t>
  </si>
  <si>
    <t>Pozimowe sprzątanie alejek na powierzchni 14 467,00 m² w tym usuwanie wywóz piasku</t>
  </si>
  <si>
    <t>6.4.</t>
  </si>
  <si>
    <t>Chemiczne odchwaszczanie alejek wraz z późniejszym usunięciem obumarłych chwastów</t>
  </si>
  <si>
    <t>6.5.</t>
  </si>
  <si>
    <r>
      <rPr>
        <sz val="10"/>
        <color rgb="FF000000"/>
        <rFont val="Times New Roman"/>
        <family val="1"/>
        <charset val="1"/>
      </rPr>
      <t xml:space="preserve">Zamiatanie alejek spacerowych </t>
    </r>
    <r>
      <rPr>
        <sz val="10"/>
        <color rgb="FF000000"/>
        <rFont val="Times New Roman"/>
        <family val="1"/>
        <charset val="238"/>
      </rPr>
      <t>na powierzchni 14 467,00 m²</t>
    </r>
    <r>
      <rPr>
        <sz val="10"/>
        <color rgb="FF000000"/>
        <rFont val="Times New Roman"/>
        <family val="1"/>
        <charset val="1"/>
      </rPr>
      <t>, wywóz nieczystości – ryczałt miesięczny</t>
    </r>
  </si>
  <si>
    <t>m-c</t>
  </si>
  <si>
    <t>7.</t>
  </si>
  <si>
    <t xml:space="preserve">Bulwary przy rzece Prośnie </t>
  </si>
  <si>
    <t>7.1.</t>
  </si>
  <si>
    <t>Odchwaszczanie traw i bylin wraz z wywozem chwastów</t>
  </si>
  <si>
    <t>7.2.</t>
  </si>
  <si>
    <t xml:space="preserve">Mycie siedzisk na bulwarze </t>
  </si>
  <si>
    <t>7.3.</t>
  </si>
  <si>
    <t>Mycie koszy</t>
  </si>
  <si>
    <t>7.4.</t>
  </si>
  <si>
    <t xml:space="preserve">Mycie koszy na psie odchody </t>
  </si>
  <si>
    <t>7.5.</t>
  </si>
  <si>
    <t>Mycie tablicy informacyjnej</t>
  </si>
  <si>
    <t>7.6.</t>
  </si>
  <si>
    <t xml:space="preserve">Mycie stojaka na rowery </t>
  </si>
  <si>
    <t>7.7.</t>
  </si>
  <si>
    <t xml:space="preserve">Usuwanie graffiti ze schodów i podestów </t>
  </si>
  <si>
    <t>7.8.</t>
  </si>
  <si>
    <t>8.</t>
  </si>
  <si>
    <r>
      <rPr>
        <b/>
        <sz val="10"/>
        <color rgb="FF000000"/>
        <rFont val="Times New Roman"/>
        <family val="1"/>
        <charset val="1"/>
      </rPr>
      <t xml:space="preserve">Usuwanie </t>
    </r>
    <r>
      <rPr>
        <b/>
        <sz val="10"/>
        <rFont val="Times New Roman"/>
        <family val="1"/>
        <charset val="1"/>
      </rPr>
      <t xml:space="preserve"> części nadziemnej </t>
    </r>
    <r>
      <rPr>
        <b/>
        <sz val="10"/>
        <color rgb="FF000000"/>
        <rFont val="Times New Roman"/>
        <family val="1"/>
        <charset val="1"/>
      </rPr>
      <t xml:space="preserve">wraz z kłączami - rdestowca japońskiego oraz  utylizacja </t>
    </r>
  </si>
  <si>
    <t>9.</t>
  </si>
  <si>
    <t>Zieleń i mała architektura przy fontannie „Noce i dnie”</t>
  </si>
  <si>
    <t>9.1.</t>
  </si>
  <si>
    <t>Odchwaszczanie żywopłotów, krzewów i bylin wraz z wywozem chwastów</t>
  </si>
  <si>
    <r>
      <rPr>
        <sz val="10"/>
        <color rgb="FF000000"/>
        <rFont val="Times New Roman"/>
        <family val="1"/>
        <charset val="238"/>
      </rPr>
      <t>m</t>
    </r>
    <r>
      <rPr>
        <vertAlign val="superscript"/>
        <sz val="10"/>
        <color rgb="FF000000"/>
        <rFont val="Times New Roman"/>
        <family val="1"/>
        <charset val="238"/>
      </rPr>
      <t>2</t>
    </r>
  </si>
  <si>
    <t>9.2.</t>
  </si>
  <si>
    <t>Cięcie formujące żywopłotów, krzewów i bylin wraz z wywozem odciętych pędów</t>
  </si>
  <si>
    <t>9.3.</t>
  </si>
  <si>
    <t>Przycinanie kwiatostanów bylin wraz z wywozem odpadów</t>
  </si>
  <si>
    <t>9.4.</t>
  </si>
  <si>
    <t>Nawożenie żywopłotów, krzewów i bylin nawozem wieloskładnikowym, długo działającym (dawka zgodna z zaleceniami producenta)</t>
  </si>
  <si>
    <t>9.5.</t>
  </si>
  <si>
    <t>Demontaż i czyszczenie żagli oraz przechowywanie na okres zimowy</t>
  </si>
  <si>
    <t>9.6.</t>
  </si>
  <si>
    <t>Demontaż żagli wynikający z niekorzystnych warunków pogodowych</t>
  </si>
  <si>
    <t>9.7.</t>
  </si>
  <si>
    <t>Pranie oraz montaż żagli</t>
  </si>
  <si>
    <t>9.8.</t>
  </si>
  <si>
    <t>Mycie ławek</t>
  </si>
  <si>
    <t>10.</t>
  </si>
  <si>
    <t>Baszta Dorotka</t>
  </si>
  <si>
    <t>10.1.</t>
  </si>
  <si>
    <r>
      <rPr>
        <sz val="10"/>
        <color rgb="FF000000"/>
        <rFont val="Times New Roman"/>
        <family val="1"/>
        <charset val="1"/>
      </rPr>
      <t xml:space="preserve">Odchwaszczanie irgi </t>
    </r>
    <r>
      <rPr>
        <sz val="10"/>
        <color rgb="FF000000"/>
        <rFont val="Times New Roman"/>
        <family val="1"/>
        <charset val="238"/>
      </rPr>
      <t>wraz z wywozem chwastów</t>
    </r>
  </si>
  <si>
    <t>10.2.</t>
  </si>
  <si>
    <t>Cięcie formujące krzewów wraz z wywozem odciętych pędów</t>
  </si>
  <si>
    <t>11.</t>
  </si>
  <si>
    <t xml:space="preserve">Prace pozostałe w Parku Miejskim </t>
  </si>
  <si>
    <t>11.1.</t>
  </si>
  <si>
    <t>12.</t>
  </si>
  <si>
    <t>13.</t>
  </si>
  <si>
    <t>14.</t>
  </si>
  <si>
    <t xml:space="preserve">Mycie dyspenserów na psie odchody </t>
  </si>
  <si>
    <t>szt</t>
  </si>
  <si>
    <t>15.</t>
  </si>
  <si>
    <t>16.</t>
  </si>
  <si>
    <t>Usuwanie małych samosiewów wraz z ich wywozem (do 35 cm wysokości)</t>
  </si>
  <si>
    <t>17.</t>
  </si>
  <si>
    <t>Usuwanie dużych samosiewów wraz z ich wywozem (od 35 cm do 120 cm)</t>
  </si>
  <si>
    <t>18.</t>
  </si>
  <si>
    <r>
      <rPr>
        <sz val="10"/>
        <color rgb="FF000000"/>
        <rFont val="Times New Roman"/>
        <family val="1"/>
        <charset val="1"/>
      </rPr>
      <t xml:space="preserve">Usuwanie odrostów wokół drzew (1 szt. = 1 drzewo) </t>
    </r>
    <r>
      <rPr>
        <sz val="10"/>
        <color rgb="FF000000"/>
        <rFont val="Times New Roman"/>
        <family val="1"/>
        <charset val="238"/>
      </rPr>
      <t>wraz z wywozem odciętych pędów</t>
    </r>
  </si>
  <si>
    <t>19.</t>
  </si>
  <si>
    <t>Zamiatanie powierzchni (max. 3000 m²) wraz ze zbieraniem i wywozem urobku</t>
  </si>
  <si>
    <t>20.</t>
  </si>
  <si>
    <t>Zakładanie siatki na drzewach przeciwko bobrom (siatka o wysokości 1,5 m, szerokość oczka 3x3 cm, mocowana bezpośrednio do drzewa)</t>
  </si>
  <si>
    <t>21.</t>
  </si>
  <si>
    <r>
      <rPr>
        <sz val="10"/>
        <color rgb="FF000000"/>
        <rFont val="Times New Roman"/>
        <family val="1"/>
        <charset val="1"/>
      </rPr>
      <t>Usuwanie skutków nawałnic,</t>
    </r>
    <r>
      <rPr>
        <sz val="10"/>
        <color rgb="FF000000"/>
        <rFont val="Times New Roman"/>
        <family val="1"/>
        <charset val="238"/>
      </rPr>
      <t xml:space="preserve"> działalności służb ratunkowych, burzy, silnych wiatrów lub innych niekorzystnych warunków atmosferycznych na terenie Parku Miejskiego</t>
    </r>
  </si>
  <si>
    <t>21.1.</t>
  </si>
  <si>
    <t>- zbieranie i wywóz połamanych gałęzi, konarów</t>
  </si>
  <si>
    <t>21.2.</t>
  </si>
  <si>
    <t>- usuwanie przewróconych drzew (wraz z wywozem pozyskanego drewna do lasu komunalnego)</t>
  </si>
  <si>
    <t>21.3.</t>
  </si>
  <si>
    <r>
      <rPr>
        <sz val="10"/>
        <color rgb="FF000000"/>
        <rFont val="Times New Roman"/>
        <family val="1"/>
        <charset val="1"/>
      </rPr>
      <t xml:space="preserve">- likwidacja zagrożenia związanego z wiszącymi gałęziami, konarami (odcinanie) </t>
    </r>
    <r>
      <rPr>
        <sz val="10"/>
        <color rgb="FF000000"/>
        <rFont val="Times New Roman"/>
        <family val="1"/>
        <charset val="238"/>
      </rPr>
      <t xml:space="preserve"> wywóz odciętych pędów</t>
    </r>
  </si>
  <si>
    <t>21.4.</t>
  </si>
  <si>
    <t>- zbieranie i wywóz naniesionych śmieci</t>
  </si>
  <si>
    <t>22.</t>
  </si>
  <si>
    <t>MŁODE DRZEWA na terenie Parku Miejskiego</t>
  </si>
  <si>
    <t>22.1.</t>
  </si>
  <si>
    <t>Podlewanie młodych drzew w godzinach porannych w zależności od panujących aktualnie warunków atmosferycznych dawka wody zgodnie z zapisami SIWZ</t>
  </si>
  <si>
    <t>22.1.1.</t>
  </si>
  <si>
    <t>drzewa posadzone w 2022r.</t>
  </si>
  <si>
    <t>22.1.1.1.</t>
  </si>
  <si>
    <t>dąb szypułkowy</t>
  </si>
  <si>
    <t>22.1.1.2.</t>
  </si>
  <si>
    <t>magnolia gwieździsta</t>
  </si>
  <si>
    <t>22.1.1.3.</t>
  </si>
  <si>
    <t>śliwa wiśniowa</t>
  </si>
  <si>
    <t>22.1.2.</t>
  </si>
  <si>
    <t>drzewa posadzone w 2023r.</t>
  </si>
  <si>
    <t>22.1.2.1.</t>
  </si>
  <si>
    <t>lipa drobnolistna</t>
  </si>
  <si>
    <t>22.1.3.</t>
  </si>
  <si>
    <t>drzewa posadzone w 2024r.</t>
  </si>
  <si>
    <t>22.1.3.1.</t>
  </si>
  <si>
    <t>dąb czerwony</t>
  </si>
  <si>
    <t>22.1.3.2.</t>
  </si>
  <si>
    <t>klon pospolity</t>
  </si>
  <si>
    <t>22.1.4.</t>
  </si>
  <si>
    <t>drzewa posadzone w 2025r.</t>
  </si>
  <si>
    <t>22.1.4.1</t>
  </si>
  <si>
    <t>kasztanowiec pospolity</t>
  </si>
  <si>
    <t>22.1.4.2</t>
  </si>
  <si>
    <t>platan klonolistny</t>
  </si>
  <si>
    <t>22.1.4.3.</t>
  </si>
  <si>
    <t>jesion wyniosły</t>
  </si>
  <si>
    <t>22.1.4.4.</t>
  </si>
  <si>
    <t>buk pospolity</t>
  </si>
  <si>
    <t>22.1.4.5.</t>
  </si>
  <si>
    <t>22.1.4.6.</t>
  </si>
  <si>
    <t>kasztanowiec biały</t>
  </si>
  <si>
    <t>22.1.4.7.</t>
  </si>
  <si>
    <t>klon polny</t>
  </si>
  <si>
    <t>22.1.4.8.</t>
  </si>
  <si>
    <t>sosna wejmutka</t>
  </si>
  <si>
    <t>22.1.4.9.</t>
  </si>
  <si>
    <t>wierzba krucha</t>
  </si>
  <si>
    <t>22.2.</t>
  </si>
  <si>
    <r>
      <rPr>
        <b/>
        <sz val="12"/>
        <color rgb="FF000000"/>
        <rFont val="Times New Roman"/>
        <family val="1"/>
        <charset val="1"/>
      </rPr>
      <t xml:space="preserve">Pielęgnacja mis (odchwaszczanie </t>
    </r>
    <r>
      <rPr>
        <sz val="10"/>
        <color rgb="FF000000"/>
        <rFont val="Times New Roman"/>
        <family val="1"/>
        <charset val="238"/>
      </rPr>
      <t xml:space="preserve"> wraz z wywozem chwastów</t>
    </r>
    <r>
      <rPr>
        <b/>
        <sz val="10"/>
        <color rgb="FF000000"/>
        <rFont val="Times New Roman"/>
        <family val="1"/>
        <charset val="1"/>
      </rPr>
      <t>)</t>
    </r>
  </si>
  <si>
    <t>22.2.1.</t>
  </si>
  <si>
    <t>22.2.1.1</t>
  </si>
  <si>
    <t>22.2.1.2</t>
  </si>
  <si>
    <t>22.2.1.3.</t>
  </si>
  <si>
    <t>22.2.2.</t>
  </si>
  <si>
    <t>22.2.2.1</t>
  </si>
  <si>
    <t>22.2.3.</t>
  </si>
  <si>
    <t>22.2.3.1.</t>
  </si>
  <si>
    <t>22.2.3.2.</t>
  </si>
  <si>
    <t>22.2.4..</t>
  </si>
  <si>
    <t>22.2.4.1</t>
  </si>
  <si>
    <t>22.2.4.2</t>
  </si>
  <si>
    <t>22.2.4.3.</t>
  </si>
  <si>
    <t>22.2.4.4.</t>
  </si>
  <si>
    <t>22.2.4.5.</t>
  </si>
  <si>
    <t>22.2.4.6.</t>
  </si>
  <si>
    <t>22.2.4.7.</t>
  </si>
  <si>
    <t>22.2.4.8.</t>
  </si>
  <si>
    <t>22.2.4.9.</t>
  </si>
  <si>
    <t>PLANTY MIEJSKIE</t>
  </si>
  <si>
    <t>23.</t>
  </si>
  <si>
    <t>Pielęgnacja trawników</t>
  </si>
  <si>
    <t>23.1.</t>
  </si>
  <si>
    <t>Koszenie trawników wraz z wygrabianiem i wywozem skoszonego urobku</t>
  </si>
  <si>
    <t>23.2.</t>
  </si>
  <si>
    <t>Wertykulacja na nisko skoszonym i suchym trawniku</t>
  </si>
  <si>
    <t>23.3.</t>
  </si>
  <si>
    <t>23.4.</t>
  </si>
  <si>
    <t>Jesienne grabienie i wywóz urobku</t>
  </si>
  <si>
    <t>23.5.</t>
  </si>
  <si>
    <t xml:space="preserve">Opryski środkami chwastobójczymi – NA ROŚLINY DWULIŚCIENNE </t>
  </si>
  <si>
    <t>23.6.</t>
  </si>
  <si>
    <t>Nawożenie mineralne wg składników wymaganych na poszczególne pory roku: tj. wiosną, trawnik wymaga mieszanki z przewagą azotu, od połowy lata należy ograniczyć azot, zwiększając  dawki potasu i fosforu</t>
  </si>
  <si>
    <t>24.</t>
  </si>
  <si>
    <t>Pielęgnacja drzew, krzewów i rabat</t>
  </si>
  <si>
    <t>24.1.</t>
  </si>
  <si>
    <r>
      <rPr>
        <sz val="10"/>
        <color rgb="FF000000"/>
        <rFont val="Times New Roman"/>
        <family val="1"/>
        <charset val="1"/>
      </rPr>
      <t xml:space="preserve">Odchwaszczanie rabat, pod drzewami i krzewami </t>
    </r>
    <r>
      <rPr>
        <sz val="10"/>
        <color rgb="FF000000"/>
        <rFont val="Times New Roman"/>
        <family val="1"/>
        <charset val="238"/>
      </rPr>
      <t xml:space="preserve"> wraz z wywozem chwastów</t>
    </r>
  </si>
  <si>
    <t>24.2.</t>
  </si>
  <si>
    <r>
      <rPr>
        <sz val="10"/>
        <color rgb="FF000000"/>
        <rFont val="Times New Roman"/>
        <family val="1"/>
        <charset val="1"/>
      </rPr>
      <t xml:space="preserve">Wiosenne nawożenie rabat bylinowych </t>
    </r>
    <r>
      <rPr>
        <sz val="10"/>
        <color rgb="FF000000"/>
        <rFont val="Times New Roman"/>
        <family val="1"/>
        <charset val="238"/>
      </rPr>
      <t xml:space="preserve"> nawozami o spowolnionym działaniu, stosując dawkowanie zgodnie z wytycznymi producenta  </t>
    </r>
  </si>
  <si>
    <t>24.3.</t>
  </si>
  <si>
    <r>
      <rPr>
        <sz val="10"/>
        <color rgb="FF000000"/>
        <rFont val="Times New Roman"/>
        <family val="1"/>
        <charset val="1"/>
      </rPr>
      <t xml:space="preserve">Przycinanie zaschniętych części naziemnych krzewinek i bylin </t>
    </r>
    <r>
      <rPr>
        <sz val="10"/>
        <color rgb="FF000000"/>
        <rFont val="Times New Roman"/>
        <family val="1"/>
        <charset val="238"/>
      </rPr>
      <t xml:space="preserve">wraz z wywozem odciętych pędów </t>
    </r>
  </si>
  <si>
    <t>24.4.</t>
  </si>
  <si>
    <r>
      <rPr>
        <sz val="10"/>
        <color rgb="FF000000"/>
        <rFont val="Times New Roman"/>
        <family val="1"/>
        <charset val="1"/>
      </rPr>
      <t xml:space="preserve">Usuwanie przekwitniętych kwiatostanów bylin wraz z wywozem </t>
    </r>
    <r>
      <rPr>
        <sz val="10"/>
        <color rgb="FF000000"/>
        <rFont val="Times New Roman"/>
        <family val="1"/>
        <charset val="238"/>
      </rPr>
      <t xml:space="preserve">odciętych pędów </t>
    </r>
  </si>
  <si>
    <t>24.5.</t>
  </si>
  <si>
    <t xml:space="preserve">Cięcie formujące i korygujące krzewów wraz z wywozem odciętych pędów </t>
  </si>
  <si>
    <r>
      <rPr>
        <sz val="10"/>
        <color rgb="FF000000"/>
        <rFont val="Times New Roman"/>
        <family val="1"/>
        <charset val="1"/>
      </rPr>
      <t>m</t>
    </r>
    <r>
      <rPr>
        <vertAlign val="superscript"/>
        <sz val="10"/>
        <color rgb="FF000000"/>
        <rFont val="Times New Roman"/>
        <family val="1"/>
        <charset val="1"/>
      </rPr>
      <t xml:space="preserve">2 </t>
    </r>
  </si>
  <si>
    <t>24.6.</t>
  </si>
  <si>
    <r>
      <rPr>
        <sz val="10"/>
        <color rgb="FF000000"/>
        <rFont val="Times New Roman"/>
        <family val="1"/>
        <charset val="1"/>
      </rPr>
      <t>m</t>
    </r>
    <r>
      <rPr>
        <vertAlign val="superscript"/>
        <sz val="10"/>
        <color rgb="FF000000"/>
        <rFont val="Times New Roman"/>
        <family val="1"/>
        <charset val="1"/>
      </rPr>
      <t>2</t>
    </r>
    <r>
      <rPr>
        <sz val="10"/>
        <color rgb="FF000000"/>
        <rFont val="Times New Roman"/>
        <family val="1"/>
        <charset val="1"/>
      </rPr>
      <t xml:space="preserve"> </t>
    </r>
  </si>
  <si>
    <t>24.7.</t>
  </si>
  <si>
    <r>
      <rPr>
        <sz val="10"/>
        <color rgb="FF000000"/>
        <rFont val="Times New Roman"/>
        <family val="1"/>
        <charset val="1"/>
      </rPr>
      <t xml:space="preserve">Cięcia porządkowe polegające na usuwaniu obumarłych części roślin wraz z wywozem odciętych pędów </t>
    </r>
    <r>
      <rPr>
        <sz val="10"/>
        <color rgb="FF000000"/>
        <rFont val="Times New Roman"/>
        <family val="1"/>
        <charset val="238"/>
      </rPr>
      <t>10084 m²</t>
    </r>
  </si>
  <si>
    <t>24.8.</t>
  </si>
  <si>
    <t>Nawożenie krzewów wg składników wymaganych na poszczególne pory roku</t>
  </si>
  <si>
    <t>24.9.</t>
  </si>
  <si>
    <t>24.10.</t>
  </si>
  <si>
    <t xml:space="preserve">Nawożenie (wiosną) krzewinek, bylin i traw – nawozami o spowolnionym działaniu, stosując dawkowanie zgodnie z wytycznymi producenta  </t>
  </si>
  <si>
    <t>24.11.</t>
  </si>
  <si>
    <t>Opryski preparatami grzybobójczymi i owadobójczymi – 1200 m²</t>
  </si>
  <si>
    <t>24.12.</t>
  </si>
  <si>
    <t>Zamiatanie nawierzchni utwardzonej z kory</t>
  </si>
  <si>
    <t>24.13.</t>
  </si>
  <si>
    <r>
      <rPr>
        <sz val="10"/>
        <color rgb="FF000000"/>
        <rFont val="Times New Roman"/>
        <family val="1"/>
        <charset val="1"/>
      </rPr>
      <t xml:space="preserve">Usuwanie liści, kwiatostanów i owoców drzew </t>
    </r>
    <r>
      <rPr>
        <sz val="10"/>
        <color rgb="FF000000"/>
        <rFont val="Times New Roman"/>
        <family val="1"/>
        <charset val="238"/>
      </rPr>
      <t xml:space="preserve"> z terenu rabat</t>
    </r>
    <r>
      <rPr>
        <sz val="10"/>
        <color rgb="FF000000"/>
        <rFont val="Times New Roman"/>
        <family val="1"/>
        <charset val="1"/>
      </rPr>
      <t xml:space="preserve"> (w okresie ich owocowania) powierzchnia </t>
    </r>
    <r>
      <rPr>
        <sz val="10"/>
        <color rgb="FF000000"/>
        <rFont val="Times New Roman"/>
        <family val="1"/>
        <charset val="238"/>
      </rPr>
      <t>10084 m</t>
    </r>
    <r>
      <rPr>
        <sz val="10"/>
        <color rgb="FF000000"/>
        <rFont val="Times New Roman"/>
        <family val="1"/>
        <charset val="1"/>
      </rPr>
      <t>²</t>
    </r>
  </si>
  <si>
    <t>24.14.</t>
  </si>
  <si>
    <t>Mocowanie winobluszczu do konstrukcji słupów (zielone słupy)</t>
  </si>
  <si>
    <t>24.15.</t>
  </si>
  <si>
    <r>
      <rPr>
        <sz val="10"/>
        <color rgb="FF000000"/>
        <rFont val="Times New Roman"/>
        <family val="1"/>
        <charset val="1"/>
      </rPr>
      <t xml:space="preserve">Cięcie </t>
    </r>
    <r>
      <rPr>
        <sz val="10"/>
        <color rgb="FF000000"/>
        <rFont val="Times New Roman"/>
        <family val="1"/>
        <charset val="238"/>
      </rPr>
      <t xml:space="preserve">winobluszczu rosnącego na konstrukcji słupów  (zielone słupy) wraz z wywozem odciętych pędów </t>
    </r>
  </si>
  <si>
    <t>24.16.</t>
  </si>
  <si>
    <r>
      <rPr>
        <sz val="10"/>
        <color rgb="FF000000"/>
        <rFont val="Times New Roman"/>
        <family val="1"/>
        <charset val="1"/>
      </rPr>
      <t xml:space="preserve">Podnoszenie skrajni dookoła drzewa (wierzby) </t>
    </r>
    <r>
      <rPr>
        <sz val="10"/>
        <color rgb="FF000000"/>
        <rFont val="Times New Roman"/>
        <family val="1"/>
        <charset val="238"/>
      </rPr>
      <t xml:space="preserve">wraz z wywozem odciętych pędów </t>
    </r>
  </si>
  <si>
    <t>24.17.</t>
  </si>
  <si>
    <r>
      <rPr>
        <sz val="10"/>
        <color rgb="FF000000"/>
        <rFont val="Times New Roman"/>
        <family val="1"/>
        <charset val="1"/>
      </rPr>
      <t xml:space="preserve">Pionowe cięcie formujące żywopłotów grabowych </t>
    </r>
    <r>
      <rPr>
        <sz val="10"/>
        <color rgb="FF000000"/>
        <rFont val="Times New Roman"/>
        <family val="1"/>
        <charset val="238"/>
      </rPr>
      <t>wraz z wywozem odciętych pędów</t>
    </r>
  </si>
  <si>
    <t>24.18.</t>
  </si>
  <si>
    <r>
      <rPr>
        <sz val="10"/>
        <color rgb="FF000000"/>
        <rFont val="Times New Roman"/>
        <family val="1"/>
        <charset val="1"/>
      </rPr>
      <t xml:space="preserve">Poziome cięcie formujące żywopłotów grabowych  </t>
    </r>
    <r>
      <rPr>
        <sz val="10"/>
        <color rgb="FF000000"/>
        <rFont val="Times New Roman"/>
        <family val="1"/>
        <charset val="238"/>
      </rPr>
      <t>wraz z wywozem odciętych pędów</t>
    </r>
  </si>
  <si>
    <t>25.</t>
  </si>
  <si>
    <t>Pielęgnacja róż</t>
  </si>
  <si>
    <t>25.1.</t>
  </si>
  <si>
    <r>
      <rPr>
        <sz val="10"/>
        <color rgb="FF000000"/>
        <rFont val="Times New Roman"/>
        <family val="1"/>
        <charset val="1"/>
      </rPr>
      <t xml:space="preserve">Cięcie róż okrywowych – usuwamy jedynie stare i zdziczałe pędy </t>
    </r>
    <r>
      <rPr>
        <sz val="10"/>
        <color rgb="FF000000"/>
        <rFont val="Times New Roman"/>
        <family val="1"/>
        <charset val="238"/>
      </rPr>
      <t>wraz z wywozem odciętych pędów</t>
    </r>
  </si>
  <si>
    <t>25.2.</t>
  </si>
  <si>
    <r>
      <rPr>
        <sz val="10"/>
        <color rgb="FF000000"/>
        <rFont val="Times New Roman"/>
        <family val="1"/>
        <charset val="1"/>
      </rPr>
      <t xml:space="preserve">Jesienne usuwanie martwych gałęzi i kwiatów po przekwitnięciu (nad pierwszym pod górnym liściem) </t>
    </r>
    <r>
      <rPr>
        <sz val="10"/>
        <color rgb="FF000000"/>
        <rFont val="Times New Roman"/>
        <family val="1"/>
        <charset val="238"/>
      </rPr>
      <t>wraz z wywozem odciętych pędów</t>
    </r>
  </si>
  <si>
    <t>25.3.</t>
  </si>
  <si>
    <t>Nawożenie róż  (nawóz dla róż, dawka zgodna z zaleceniami producenta)</t>
  </si>
  <si>
    <t>25.4.</t>
  </si>
  <si>
    <t>Opryski preparatami grzybobójczymi i owadobójczymi</t>
  </si>
  <si>
    <t>26.</t>
  </si>
  <si>
    <t>Pielęgnacja kwietników (dwa trójkąty)</t>
  </si>
  <si>
    <t>26.1.</t>
  </si>
  <si>
    <t>26.2.</t>
  </si>
  <si>
    <t>Pielenie  wraz z wywozem chwastów</t>
  </si>
  <si>
    <t>26.3.</t>
  </si>
  <si>
    <t>26.4.</t>
  </si>
  <si>
    <t>Oprysk  preparatami owadobójczymi i grzybobójczymi</t>
  </si>
  <si>
    <t>27.</t>
  </si>
  <si>
    <t>Konserwacja małej architektury</t>
  </si>
  <si>
    <t>27.1.</t>
  </si>
  <si>
    <t>Mycie ławek i siedzisk z donicami przy pomniku Asnyka</t>
  </si>
  <si>
    <t>27.2.</t>
  </si>
  <si>
    <t>27.3.</t>
  </si>
  <si>
    <t>Mycie koszy na psie odchody</t>
  </si>
  <si>
    <t xml:space="preserve">szt </t>
  </si>
  <si>
    <t>27.4.</t>
  </si>
  <si>
    <t>Mycie i czyszczenie pomnika książki</t>
  </si>
  <si>
    <t>27.5.</t>
  </si>
  <si>
    <t>Mycie stojaków na rowery</t>
  </si>
  <si>
    <t>27.6.</t>
  </si>
  <si>
    <t>Mycie stolików do gry w szachy</t>
  </si>
  <si>
    <t>28.</t>
  </si>
  <si>
    <t>Pielęgnacja alejek</t>
  </si>
  <si>
    <t>28.1.</t>
  </si>
  <si>
    <r>
      <rPr>
        <sz val="10"/>
        <color rgb="FF000000"/>
        <rFont val="Times New Roman"/>
        <family val="1"/>
        <charset val="1"/>
      </rPr>
      <t>Zimowe utrzymanie alejek na pow. 8 488 m</t>
    </r>
    <r>
      <rPr>
        <vertAlign val="superscript"/>
        <sz val="10"/>
        <color rgb="FF000000"/>
        <rFont val="Times New Roman"/>
        <family val="1"/>
        <charset val="1"/>
      </rPr>
      <t>2</t>
    </r>
    <r>
      <rPr>
        <sz val="10"/>
        <color rgb="FF000000"/>
        <rFont val="Times New Roman"/>
        <family val="1"/>
        <charset val="1"/>
      </rPr>
      <t xml:space="preserve"> w tym usuwanie śniegu, zakup piasku, posypywanie alejek</t>
    </r>
  </si>
  <si>
    <t>28.2.</t>
  </si>
  <si>
    <r>
      <rPr>
        <sz val="10"/>
        <color rgb="FF000000"/>
        <rFont val="Times New Roman"/>
        <family val="1"/>
        <charset val="1"/>
      </rPr>
      <t>Pozimowe sprzątanie alejek na pow. 8 488 m</t>
    </r>
    <r>
      <rPr>
        <vertAlign val="superscript"/>
        <sz val="10"/>
        <color rgb="FF000000"/>
        <rFont val="Times New Roman"/>
        <family val="1"/>
        <charset val="1"/>
      </rPr>
      <t>2</t>
    </r>
    <r>
      <rPr>
        <sz val="10"/>
        <color rgb="FF000000"/>
        <rFont val="Times New Roman"/>
        <family val="1"/>
        <charset val="1"/>
      </rPr>
      <t xml:space="preserve"> w tym usuwanie i wywóz piasku</t>
    </r>
  </si>
  <si>
    <t>28.3.</t>
  </si>
  <si>
    <t>Usuwanie kwiatostanów i owoców drzew – 3500m²</t>
  </si>
  <si>
    <t>28.4.</t>
  </si>
  <si>
    <t>Uzupełnianie spoin pomiędzy kostkami żwirkiem granitowym o gradacji 2-5 mm</t>
  </si>
  <si>
    <t>28.5.</t>
  </si>
  <si>
    <r>
      <rPr>
        <sz val="10"/>
        <color rgb="FF000000"/>
        <rFont val="Times New Roman"/>
        <family val="1"/>
        <charset val="238"/>
      </rPr>
      <t>Chemiczne odchwaszczanie alejek wraz z późniejszym usunięciem obumarłych chwastów na pow. 8 488 m</t>
    </r>
    <r>
      <rPr>
        <vertAlign val="superscript"/>
        <sz val="10"/>
        <color rgb="FF000000"/>
        <rFont val="Times New Roman"/>
        <family val="1"/>
        <charset val="238"/>
      </rPr>
      <t>2</t>
    </r>
  </si>
  <si>
    <t>28.6.</t>
  </si>
  <si>
    <r>
      <rPr>
        <sz val="10"/>
        <color rgb="FF000000"/>
        <rFont val="Times New Roman"/>
        <family val="1"/>
        <charset val="1"/>
      </rPr>
      <t xml:space="preserve">Zamiatanie alejek spacerowych, wywóz nieczystości – ryczałt miesięczny </t>
    </r>
    <r>
      <rPr>
        <sz val="10"/>
        <color rgb="FF000000"/>
        <rFont val="Times New Roman"/>
        <family val="1"/>
        <charset val="238"/>
      </rPr>
      <t>na pow. 8 488 m</t>
    </r>
    <r>
      <rPr>
        <vertAlign val="superscript"/>
        <sz val="10"/>
        <color rgb="FF000000"/>
        <rFont val="Times New Roman"/>
        <family val="1"/>
        <charset val="238"/>
      </rPr>
      <t>2</t>
    </r>
    <r>
      <rPr>
        <sz val="10"/>
        <color rgb="FF000000"/>
        <rFont val="Times New Roman"/>
        <family val="1"/>
        <charset val="238"/>
      </rPr>
      <t xml:space="preserve"> </t>
    </r>
  </si>
  <si>
    <t>29.</t>
  </si>
  <si>
    <t xml:space="preserve">Pielęgnacja platanów przy pomniku Adama Asnyk </t>
  </si>
  <si>
    <t>29.1.</t>
  </si>
  <si>
    <r>
      <rPr>
        <sz val="10"/>
        <color rgb="FF000000"/>
        <rFont val="Times New Roman"/>
        <family val="1"/>
        <charset val="1"/>
      </rPr>
      <t xml:space="preserve">Formowanie i przycinanie platanów (zachowanie parasola) </t>
    </r>
    <r>
      <rPr>
        <sz val="10"/>
        <color rgb="FF000000"/>
        <rFont val="Times New Roman"/>
        <family val="1"/>
        <charset val="238"/>
      </rPr>
      <t>wraz z wywozem odciętych pędów</t>
    </r>
  </si>
  <si>
    <t xml:space="preserve">szt. </t>
  </si>
  <si>
    <t>29.2.</t>
  </si>
  <si>
    <r>
      <rPr>
        <sz val="10"/>
        <color rgb="FF000000"/>
        <rFont val="Times New Roman"/>
        <family val="1"/>
        <charset val="1"/>
      </rPr>
      <t xml:space="preserve">Usuwanie dzikich przyrostów </t>
    </r>
    <r>
      <rPr>
        <sz val="10"/>
        <color rgb="FF000000"/>
        <rFont val="Times New Roman"/>
        <family val="1"/>
        <charset val="238"/>
      </rPr>
      <t>wraz z wywozem odciętych pędów</t>
    </r>
  </si>
  <si>
    <t>29.3.</t>
  </si>
  <si>
    <t>Mocowanie gałęzi 6 drzew do konstrukcji bambusowej</t>
  </si>
  <si>
    <t>29.4.</t>
  </si>
  <si>
    <t>Wymiana elementów konstrukcji bambusowej – tyczki długości 250cm</t>
  </si>
  <si>
    <t>30.</t>
  </si>
  <si>
    <t>Obsługa systemu automatycznego nawadniania</t>
  </si>
  <si>
    <t>30.1.</t>
  </si>
  <si>
    <t>Uruchomienie systemu automatycznego nawadniania</t>
  </si>
  <si>
    <t>30.2.</t>
  </si>
  <si>
    <t xml:space="preserve">Przegląd systemu automatycznego nawadniania </t>
  </si>
  <si>
    <t>30.3.</t>
  </si>
  <si>
    <t>Wyłączenie systemu wraz z usunięciem wody z instalacji</t>
  </si>
  <si>
    <t>31.</t>
  </si>
  <si>
    <t xml:space="preserve">Prace pozostałe na Plantach Miejskich </t>
  </si>
  <si>
    <t>31.1.</t>
  </si>
  <si>
    <t>32.</t>
  </si>
  <si>
    <r>
      <rPr>
        <sz val="10"/>
        <color rgb="FF000000"/>
        <rFont val="Times New Roman"/>
        <family val="1"/>
        <charset val="1"/>
      </rPr>
      <t>Usuwanie skutków nawałnic,</t>
    </r>
    <r>
      <rPr>
        <sz val="10"/>
        <color rgb="FF000000"/>
        <rFont val="Times New Roman"/>
        <family val="1"/>
        <charset val="238"/>
      </rPr>
      <t xml:space="preserve"> działalności służb ratunkowych, burzy, silnych wiatrów lub innych niekorzystnych warunków atmosferycznych na terenie Plant Miejskich</t>
    </r>
  </si>
  <si>
    <t>32.1.</t>
  </si>
  <si>
    <t>32.2.</t>
  </si>
  <si>
    <t>32.3.</t>
  </si>
  <si>
    <t>32.4.</t>
  </si>
  <si>
    <t>TEREN PRZY I LO im. A. ASNYKA – MURY ZAMKU</t>
  </si>
  <si>
    <t>33.</t>
  </si>
  <si>
    <t>33.1</t>
  </si>
  <si>
    <t>m²</t>
  </si>
  <si>
    <t>33.2.</t>
  </si>
  <si>
    <t>Wiosenne wygrabianie trawników i wywóz liści</t>
  </si>
  <si>
    <t>33.3.</t>
  </si>
  <si>
    <t>Jesienne wygrabianie i wywóz liści</t>
  </si>
  <si>
    <t>33.4.</t>
  </si>
  <si>
    <t>Nawożenie mineralne trawnika wg składników wymaganych na poszczególne pory roku: tj. wiosną, trawnik wymaga mieszanki z przewagą azotu, od połowy lata należy ograniczyć azot, zwiększając  dawki potasu i fosforu</t>
  </si>
  <si>
    <t>33.5.</t>
  </si>
  <si>
    <t>33.6.</t>
  </si>
  <si>
    <r>
      <rPr>
        <sz val="10"/>
        <color rgb="FF000000"/>
        <rFont val="Times New Roman"/>
        <family val="1"/>
        <charset val="1"/>
      </rPr>
      <t>Ręczne odchwaszczanie opaski z kamyczka wokół murów zamku</t>
    </r>
    <r>
      <rPr>
        <sz val="10"/>
        <color rgb="FF000000"/>
        <rFont val="Times New Roman"/>
        <family val="1"/>
        <charset val="238"/>
      </rPr>
      <t xml:space="preserve"> wraz z wywozem chwastów</t>
    </r>
  </si>
  <si>
    <t>33.7.</t>
  </si>
  <si>
    <r>
      <rPr>
        <sz val="10"/>
        <color rgb="FF000000"/>
        <rFont val="Times New Roman"/>
        <family val="1"/>
        <charset val="1"/>
      </rPr>
      <t xml:space="preserve">Chemiczne odchwaszczanie opaski z kamyczka wokół murów zamku </t>
    </r>
    <r>
      <rPr>
        <sz val="10"/>
        <color rgb="FF000000"/>
        <rFont val="Times New Roman"/>
        <family val="1"/>
        <charset val="238"/>
      </rPr>
      <t xml:space="preserve">wraz z późniejszym usunięciem obumarłych chwastów </t>
    </r>
  </si>
  <si>
    <t>33.8.</t>
  </si>
  <si>
    <t xml:space="preserve">Mycie tablic informacyjnych </t>
  </si>
  <si>
    <t>33.9.</t>
  </si>
  <si>
    <t>Impregnacja biobójcza murów z zastosowaniem dedykowanego do zabytkowych obiektów kamiennych bezchlorowego środka dezynfekującego (np. Glonosan lub BFA (Remmers) lub inne równoważnie (kubatura:157,86 m3, wysokość: 150 m, szerokość: 7,70 m, długość: 37,90 m)</t>
  </si>
  <si>
    <t>33.10.</t>
  </si>
  <si>
    <t>OGRÓDEK JORDANOWSKI</t>
  </si>
  <si>
    <t>34.</t>
  </si>
  <si>
    <t>34.1.</t>
  </si>
  <si>
    <t>34.2.</t>
  </si>
  <si>
    <t>34.3.</t>
  </si>
  <si>
    <t>Jesienne wygrabienie i wywóz lici</t>
  </si>
  <si>
    <t>35.</t>
  </si>
  <si>
    <t>Pielęgnacja drzew i krzewów</t>
  </si>
  <si>
    <t>35.1.</t>
  </si>
  <si>
    <t>Cięcie formujące krzewów, wywóz odciętych pędów</t>
  </si>
  <si>
    <t>35.2.</t>
  </si>
  <si>
    <t>Odchwaszczanie skupin krzewów, wywóz chwastów</t>
  </si>
  <si>
    <t>35.3.</t>
  </si>
  <si>
    <r>
      <rPr>
        <sz val="10"/>
        <rFont val="Times New Roman"/>
        <family val="1"/>
        <charset val="1"/>
      </rPr>
      <t xml:space="preserve">Przekopanie skupin starych krzewów, </t>
    </r>
    <r>
      <rPr>
        <sz val="10"/>
        <rFont val="Times New Roman"/>
        <family val="1"/>
        <charset val="238"/>
      </rPr>
      <t>wywóz chwastów</t>
    </r>
  </si>
  <si>
    <t>35.4.</t>
  </si>
  <si>
    <t>Cięcie żywopłotu, zgrabienie i wywóz odciętych pędów</t>
  </si>
  <si>
    <t>35.5.</t>
  </si>
  <si>
    <r>
      <rPr>
        <sz val="10"/>
        <rFont val="Times New Roman"/>
        <family val="1"/>
        <charset val="1"/>
      </rPr>
      <t xml:space="preserve">Odchwaszczanie żywopłotów, </t>
    </r>
    <r>
      <rPr>
        <sz val="10"/>
        <rFont val="Times New Roman"/>
        <family val="1"/>
        <charset val="238"/>
      </rPr>
      <t>wywóz chwastów</t>
    </r>
  </si>
  <si>
    <t>36.</t>
  </si>
  <si>
    <t>Prace różne</t>
  </si>
  <si>
    <t>36.1.</t>
  </si>
  <si>
    <t xml:space="preserve">Chemiczne odchwaszczanie alejek wraz z późniejszym usunięciem obumarłych chwastów </t>
  </si>
  <si>
    <t>36.2.</t>
  </si>
  <si>
    <r>
      <rPr>
        <sz val="10"/>
        <color rgb="FF000000"/>
        <rFont val="Times New Roman"/>
        <family val="1"/>
        <charset val="238"/>
      </rPr>
      <t>Zamiatanie alejek spacerowych, wywóz nieczystości – ryczałt miesięczny na pow. 5110 m</t>
    </r>
    <r>
      <rPr>
        <vertAlign val="superscript"/>
        <sz val="10"/>
        <color rgb="FF000000"/>
        <rFont val="Times New Roman"/>
        <family val="1"/>
        <charset val="238"/>
      </rPr>
      <t>2</t>
    </r>
    <r>
      <rPr>
        <sz val="10"/>
        <color rgb="FF000000"/>
        <rFont val="Times New Roman"/>
        <family val="1"/>
        <charset val="238"/>
      </rPr>
      <t xml:space="preserve"> </t>
    </r>
  </si>
  <si>
    <t>36.3.</t>
  </si>
  <si>
    <r>
      <rPr>
        <sz val="10"/>
        <rFont val="Times New Roman"/>
        <family val="1"/>
        <charset val="1"/>
      </rPr>
      <t xml:space="preserve">Zimowe utrzymanie alejek parkowych, posypywanie piaskiem, zakup piasku </t>
    </r>
    <r>
      <rPr>
        <sz val="10"/>
        <color rgb="FF000000"/>
        <rFont val="Times New Roman"/>
        <family val="1"/>
        <charset val="238"/>
      </rPr>
      <t>na pow. 5110 m</t>
    </r>
    <r>
      <rPr>
        <vertAlign val="superscript"/>
        <sz val="10"/>
        <color rgb="FF000000"/>
        <rFont val="Times New Roman"/>
        <family val="1"/>
        <charset val="238"/>
      </rPr>
      <t>2</t>
    </r>
  </si>
  <si>
    <t>36.4.</t>
  </si>
  <si>
    <r>
      <rPr>
        <sz val="10"/>
        <rFont val="Times New Roman"/>
        <family val="1"/>
        <charset val="1"/>
      </rPr>
      <t xml:space="preserve">Pozimowe sprzątanie alejek, w tym usuwanie i wywóz piasku </t>
    </r>
    <r>
      <rPr>
        <sz val="10"/>
        <color rgb="FF000000"/>
        <rFont val="Times New Roman"/>
        <family val="1"/>
        <charset val="238"/>
      </rPr>
      <t>na pow. 5110 m</t>
    </r>
    <r>
      <rPr>
        <vertAlign val="superscript"/>
        <sz val="10"/>
        <color rgb="FF000000"/>
        <rFont val="Times New Roman"/>
        <family val="1"/>
        <charset val="238"/>
      </rPr>
      <t>2</t>
    </r>
    <r>
      <rPr>
        <sz val="10"/>
        <color rgb="FF000000"/>
        <rFont val="Times New Roman"/>
        <family val="1"/>
        <charset val="238"/>
      </rPr>
      <t xml:space="preserve"> </t>
    </r>
  </si>
  <si>
    <t>37.</t>
  </si>
  <si>
    <t>Usuwanie skutków nawałnic, działalności służb ratunkowych, burzy, silnych wiatrów lub innych niekorzystnych warunków atmosferycznych na terenie Ogródka Jordanowskiego</t>
  </si>
  <si>
    <t>37.1.</t>
  </si>
  <si>
    <t>37.2.</t>
  </si>
  <si>
    <t>37.3.</t>
  </si>
  <si>
    <t>37.4.</t>
  </si>
  <si>
    <t>37.5.</t>
  </si>
  <si>
    <t>PLAC WOKÓŁ RATUSZA</t>
  </si>
  <si>
    <t>38.</t>
  </si>
  <si>
    <t>38.1.</t>
  </si>
  <si>
    <t>38.2.</t>
  </si>
  <si>
    <t>38.3.</t>
  </si>
  <si>
    <t>39.</t>
  </si>
  <si>
    <t>39.1.</t>
  </si>
  <si>
    <r>
      <rPr>
        <sz val="10"/>
        <color rgb="FF000000"/>
        <rFont val="Times New Roman"/>
        <family val="1"/>
        <charset val="1"/>
      </rPr>
      <t>Odchwaszczanie pod lipami i w donicach z siedziskami,</t>
    </r>
    <r>
      <rPr>
        <sz val="10"/>
        <rFont val="Times New Roman"/>
        <family val="1"/>
        <charset val="238"/>
      </rPr>
      <t xml:space="preserve"> wywóz chwastów</t>
    </r>
  </si>
  <si>
    <t>39.2.</t>
  </si>
  <si>
    <t xml:space="preserve">Wiosenne nawożenie rabat bylinowych kompostem, rozkładając warstwę ok. 2 cm (lekko wymieszać z podłożem) </t>
  </si>
  <si>
    <t>39.3.</t>
  </si>
  <si>
    <r>
      <rPr>
        <sz val="10"/>
        <color rgb="FF000000"/>
        <rFont val="Times New Roman"/>
        <family val="1"/>
        <charset val="1"/>
      </rPr>
      <t xml:space="preserve">Przycinanie zaschniętych części naziemnych krzewinek i bylin, </t>
    </r>
    <r>
      <rPr>
        <sz val="10"/>
        <color rgb="FF000000"/>
        <rFont val="Times New Roman"/>
        <family val="1"/>
        <charset val="238"/>
      </rPr>
      <t>wywóz odciętych pędów</t>
    </r>
  </si>
  <si>
    <t>39.4.</t>
  </si>
  <si>
    <r>
      <rPr>
        <sz val="10"/>
        <color rgb="FF000000"/>
        <rFont val="Times New Roman"/>
        <family val="1"/>
        <charset val="1"/>
      </rPr>
      <t xml:space="preserve">Usuwanie przekwitniętych kwiatostanów bylin </t>
    </r>
    <r>
      <rPr>
        <sz val="10"/>
        <color rgb="FF000000"/>
        <rFont val="Times New Roman"/>
        <family val="1"/>
        <charset val="238"/>
      </rPr>
      <t>wywóz odciętych pędów</t>
    </r>
  </si>
  <si>
    <t>39.5.</t>
  </si>
  <si>
    <r>
      <rPr>
        <sz val="10"/>
        <color rgb="FF000000"/>
        <rFont val="Times New Roman"/>
        <family val="1"/>
        <charset val="1"/>
      </rPr>
      <t xml:space="preserve">Cięcia porządkowe polegające na usuwaniu obumarłych części roślin </t>
    </r>
    <r>
      <rPr>
        <sz val="10"/>
        <color rgb="FF000000"/>
        <rFont val="Times New Roman"/>
        <family val="1"/>
        <charset val="238"/>
      </rPr>
      <t xml:space="preserve"> wywóz odciętych pędów</t>
    </r>
  </si>
  <si>
    <t>39.6.</t>
  </si>
  <si>
    <t>39.7.</t>
  </si>
  <si>
    <t>39.8.</t>
  </si>
  <si>
    <t>Opryski preparatami grzybobójczymi i owadobójczymi drzew – 36 szt.</t>
  </si>
  <si>
    <t>39.9.</t>
  </si>
  <si>
    <r>
      <rPr>
        <sz val="11"/>
        <color rgb="FF000000"/>
        <rFont val="Times New Roman"/>
        <family val="1"/>
        <charset val="1"/>
      </rPr>
      <t xml:space="preserve">Opryski preparatami grzybobójczymi i owadobójczymi na terenie rabat bylinowych – 290 </t>
    </r>
    <r>
      <rPr>
        <sz val="10"/>
        <color rgb="FF000000"/>
        <rFont val="Times New Roman"/>
        <family val="1"/>
        <charset val="238"/>
      </rPr>
      <t>m</t>
    </r>
    <r>
      <rPr>
        <vertAlign val="superscript"/>
        <sz val="10"/>
        <color rgb="FF000000"/>
        <rFont val="Times New Roman"/>
        <family val="1"/>
        <charset val="238"/>
      </rPr>
      <t>2</t>
    </r>
  </si>
  <si>
    <t>39.10.</t>
  </si>
  <si>
    <t xml:space="preserve">Uzupełnienie wiosenne warstwy kory pod drzewami, krzewami oraz rabatami korą przekompostowaną do warstwy 7 cm </t>
  </si>
  <si>
    <t>39.11.</t>
  </si>
  <si>
    <t xml:space="preserve">Uzupełnianie kory w miejscach gdzie występują ubytki spowodowane przez zwierzęta w wskazanych przez Zamawiającego miejscach </t>
  </si>
  <si>
    <t>39.12.</t>
  </si>
  <si>
    <t xml:space="preserve">Cięcie roślin cebulowych po przekwitnięciu </t>
  </si>
  <si>
    <t>39.13.</t>
  </si>
  <si>
    <t>Cięcie formujące i korygujące głogowników wraz z wywozem odciętych pędów</t>
  </si>
  <si>
    <t>39.14.</t>
  </si>
  <si>
    <t xml:space="preserve">Wymiana uszkodzonej, zniszczonej, suchej roślinności niskiej, tj. byliny i krzewinki </t>
  </si>
  <si>
    <t>39.15.</t>
  </si>
  <si>
    <t>39.16.</t>
  </si>
  <si>
    <t>40.</t>
  </si>
  <si>
    <t>40.1.</t>
  </si>
  <si>
    <t>40.2.</t>
  </si>
  <si>
    <t>40.3.</t>
  </si>
  <si>
    <t xml:space="preserve">Mycie stojaków na rowery </t>
  </si>
  <si>
    <t>41.</t>
  </si>
  <si>
    <r>
      <rPr>
        <b/>
        <sz val="12"/>
        <color rgb="FF000000"/>
        <rFont val="Times New Roman"/>
        <family val="1"/>
        <charset val="1"/>
      </rPr>
      <t xml:space="preserve">PLAC ŚW. JÓZEFA (DRZEWA +DONICE - </t>
    </r>
    <r>
      <rPr>
        <b/>
        <sz val="12"/>
        <color rgb="FF000000"/>
        <rFont val="Times New Roman"/>
        <family val="1"/>
        <charset val="238"/>
      </rPr>
      <t>9 dużych i 2 małe</t>
    </r>
    <r>
      <rPr>
        <b/>
        <sz val="12"/>
        <color rgb="FF000000"/>
        <rFont val="Times New Roman"/>
        <family val="1"/>
        <charset val="1"/>
      </rPr>
      <t>)</t>
    </r>
  </si>
  <si>
    <t>41.1.</t>
  </si>
  <si>
    <t xml:space="preserve">Odchwaszczanie mis przy drzewach, wywóz chwastów </t>
  </si>
  <si>
    <t>41.2.</t>
  </si>
  <si>
    <t>Usuwanie odrostów wokół drzew (1 szt. = 1 drzewo), wywóz urobku</t>
  </si>
  <si>
    <t>41.3.</t>
  </si>
  <si>
    <t>Usunięcie z donic ziemi z poprzedniego sezonu wraz z utylizacją</t>
  </si>
  <si>
    <t>m³</t>
  </si>
  <si>
    <t>41.4.</t>
  </si>
  <si>
    <t>Wypełnienie pojemnika mieszanką ziemi żyznej i wieloskładnikowym nawozem mineralnym zgodnie z wskazaniami producenta z uwzględnieniem odpowiedniej wartości ph</t>
  </si>
  <si>
    <t>41.5.</t>
  </si>
  <si>
    <t>Transport roślin, posadzenie ich i obfite podlanie podlanie</t>
  </si>
  <si>
    <t>41.6.</t>
  </si>
  <si>
    <t>Uprzątnięcie przyległego do donic terenu i wywóz odpadów</t>
  </si>
  <si>
    <t>41.7.</t>
  </si>
  <si>
    <t>41.8.</t>
  </si>
  <si>
    <t>Nawożenie nawozem wieloskładnikowym</t>
  </si>
  <si>
    <t>41.9.</t>
  </si>
  <si>
    <t>Usunięcie roślin z donic wraz z ich utylizacją</t>
  </si>
  <si>
    <t>Pielęgnacja donic przy ul. Złotej na odcinku od ul. Targowej do ul. Główny Rynek  - 2 szt – donice z sosną</t>
  </si>
  <si>
    <t>42.</t>
  </si>
  <si>
    <t xml:space="preserve">Pielęgnacja donic z sosną </t>
  </si>
  <si>
    <t>42.1.</t>
  </si>
  <si>
    <t>Odchwaszczanie krzewów, wywóz chwastów</t>
  </si>
  <si>
    <t>42.2.</t>
  </si>
  <si>
    <t>42.3.</t>
  </si>
  <si>
    <t>Nawożenie krzewów nawozem wieloskładnikowym, długo działającym (dawka zgodna z zaleceniami producenta)</t>
  </si>
  <si>
    <t>UL. KANONICKA</t>
  </si>
  <si>
    <t>43.</t>
  </si>
  <si>
    <t>Pielęgnacja drzew</t>
  </si>
  <si>
    <t>43.1.</t>
  </si>
  <si>
    <r>
      <rPr>
        <sz val="10"/>
        <color rgb="FF000000"/>
        <rFont val="Times New Roman"/>
        <family val="1"/>
        <charset val="1"/>
      </rPr>
      <t xml:space="preserve">Odchwaszczanie mis pod drzewami, </t>
    </r>
    <r>
      <rPr>
        <sz val="10"/>
        <rFont val="Times New Roman"/>
        <family val="1"/>
        <charset val="238"/>
      </rPr>
      <t>wywóz chwastów</t>
    </r>
  </si>
  <si>
    <t>43.2.</t>
  </si>
  <si>
    <t>43.3.</t>
  </si>
  <si>
    <t>43.4.</t>
  </si>
  <si>
    <t xml:space="preserve">Opryski preparatami grzybobójczymi i owadobójczymi </t>
  </si>
  <si>
    <t>43.5.</t>
  </si>
  <si>
    <t>Cięcie formujące i korygujące wraz z wywozem odciętych pędów</t>
  </si>
  <si>
    <t>43.6.</t>
  </si>
  <si>
    <r>
      <rPr>
        <sz val="10"/>
        <color rgb="FF000000"/>
        <rFont val="Times New Roman"/>
        <family val="1"/>
        <charset val="1"/>
      </rPr>
      <t xml:space="preserve">Usuwanie kwiatostanów i owoców drzew wraz z wywozem odpadów -  185 </t>
    </r>
    <r>
      <rPr>
        <sz val="10"/>
        <color rgb="FF000000"/>
        <rFont val="Times New Roman"/>
        <family val="1"/>
        <charset val="238"/>
      </rPr>
      <t>m</t>
    </r>
    <r>
      <rPr>
        <vertAlign val="superscript"/>
        <sz val="10"/>
        <color rgb="FF000000"/>
        <rFont val="Times New Roman"/>
        <family val="1"/>
        <charset val="238"/>
      </rPr>
      <t xml:space="preserve">2  </t>
    </r>
  </si>
  <si>
    <t>ZIELENIEC PRZY UL. KAZIMIERZOWSKIEJ (oraz wzdłuż ściany kościoła od ul. Sukienniczej)</t>
  </si>
  <si>
    <t>44.1.</t>
  </si>
  <si>
    <t>Pielęgnacja krzewów i bylin</t>
  </si>
  <si>
    <t>44.1.1.</t>
  </si>
  <si>
    <t xml:space="preserve">Wiosenne wygrabienie liści, przycięcie bylin, oczyszczenie po zimie wraz z wywozem odpadów </t>
  </si>
  <si>
    <t>44.1.2.</t>
  </si>
  <si>
    <t>44.1.3.</t>
  </si>
  <si>
    <t>Pielenie wraz z wywozem chwastów</t>
  </si>
  <si>
    <t>44.1.4.</t>
  </si>
  <si>
    <t>Formowanie cisów i żywotników wraz z wywozem odciętych pędów</t>
  </si>
  <si>
    <t>44.1.5.</t>
  </si>
  <si>
    <t>Cięcie żywopłotów ze zgrabianiem i wywozem odciętych pędów</t>
  </si>
  <si>
    <t>44.1.6.</t>
  </si>
  <si>
    <t>44.1.7.</t>
  </si>
  <si>
    <r>
      <rPr>
        <sz val="10"/>
        <color rgb="FF000000"/>
        <rFont val="Times New Roman"/>
        <family val="1"/>
        <charset val="1"/>
      </rPr>
      <t>Usuwanie bluszczy z murów kościoła, drzew i krzewów</t>
    </r>
    <r>
      <rPr>
        <sz val="10"/>
        <color rgb="FF000000"/>
        <rFont val="Times New Roman"/>
        <family val="1"/>
        <charset val="238"/>
      </rPr>
      <t xml:space="preserve"> wraz z wywozem odciętych pędów</t>
    </r>
  </si>
  <si>
    <t>44.2.</t>
  </si>
  <si>
    <t>Pielęgnacja donic (przy przejściu dla pieszych) 2 szt – donice z sosną</t>
  </si>
  <si>
    <t>44.2.1.</t>
  </si>
  <si>
    <t>Odchwaszczanie krzewów,  wywóz chwastów</t>
  </si>
  <si>
    <t>44.2.2.</t>
  </si>
  <si>
    <t>44.2.3.</t>
  </si>
  <si>
    <t>44.3.</t>
  </si>
  <si>
    <t>44.3.1.</t>
  </si>
  <si>
    <t>44.3.2.</t>
  </si>
  <si>
    <t>ul. Sukiennicza (od posesji nr 5 do nr 7)</t>
  </si>
  <si>
    <t>45.</t>
  </si>
  <si>
    <t>Odchwaszczanie mis pod koronami drzew</t>
  </si>
  <si>
    <t>46.</t>
  </si>
  <si>
    <t>Pas zieleni przy parkingu na ul. Kazimierzowskiej (od Mostu Kamiennego do Mostu Trybunalskiego)</t>
  </si>
  <si>
    <t>46.1.</t>
  </si>
  <si>
    <t>Chemiczne odchwaszczanie alejek z kostki oraz pasów z kamieni ozdobnych</t>
  </si>
  <si>
    <t>46.2</t>
  </si>
  <si>
    <t xml:space="preserve">Koszenie trawników wraz z wygrabianiem i wywozem skoszonego urobku za barierką do szerokości 1 m za linią drzew    </t>
  </si>
  <si>
    <t>46.3.</t>
  </si>
  <si>
    <t>Usuwanie odrostów z drzew rosnących na skarpie</t>
  </si>
  <si>
    <t>46.4.</t>
  </si>
  <si>
    <t>46.5.</t>
  </si>
  <si>
    <t>Odchwaszczanie mis wokół drzew,  wywóz chwastów</t>
  </si>
  <si>
    <t>47.</t>
  </si>
  <si>
    <t>ZIELENIEC UL. PARCZEWSKIEGO + 3 WYSEPKI NA UL. PARCZEWSKIEGO</t>
  </si>
  <si>
    <t>47.1.</t>
  </si>
  <si>
    <t>47.1.1.</t>
  </si>
  <si>
    <t>47.1.2.</t>
  </si>
  <si>
    <t>47.1.3.</t>
  </si>
  <si>
    <t>47.2.</t>
  </si>
  <si>
    <t>47.2.1.</t>
  </si>
  <si>
    <t>Obcinanie przekwitających kwiatostanów, wywóz odpadów</t>
  </si>
  <si>
    <t>47.2.2.</t>
  </si>
  <si>
    <t>47.2.3.</t>
  </si>
  <si>
    <t xml:space="preserve">Wiosenne przycięcie pędów wraz z wywozem </t>
  </si>
  <si>
    <t>47.2.4.</t>
  </si>
  <si>
    <t>Pielenie róż wraz z wywozem chwastów</t>
  </si>
  <si>
    <t>47.3.</t>
  </si>
  <si>
    <t>Pielęgnacja krzewów</t>
  </si>
  <si>
    <t>47.3.1.</t>
  </si>
  <si>
    <t>Odchwaszczanie klombów wzdłuż  ulicy (3 wysepki) (2 przy Plantach, 1 przy przystanku na Parczewskiego)</t>
  </si>
  <si>
    <t>47.3.2.</t>
  </si>
  <si>
    <t>47.3.3.</t>
  </si>
  <si>
    <t>47.4.</t>
  </si>
  <si>
    <t>Pielęgnacja zielonego przystanku przy ul. Parczewskiego</t>
  </si>
  <si>
    <t>47.4.1.</t>
  </si>
  <si>
    <t>47.4.2.</t>
  </si>
  <si>
    <t>47.4.3.</t>
  </si>
  <si>
    <t>Wiosenne przycięcie traw i liliowców i pnączy wraz z wywozem odciętych pędów</t>
  </si>
  <si>
    <t>47.4.4.</t>
  </si>
  <si>
    <t>Pielenie wraz z wywozem  chwastów</t>
  </si>
  <si>
    <t>47.4.5.</t>
  </si>
  <si>
    <t>Usuwanie przekwitniętych kwiatostanów liliowców wraz z wywozem chwastów</t>
  </si>
  <si>
    <t>47.4.6.</t>
  </si>
  <si>
    <t xml:space="preserve">Opryski preparatami owadobójczymi i grzybobójczymi </t>
  </si>
  <si>
    <t>47.4.7.</t>
  </si>
  <si>
    <t>Mocowanie pnączy do krat</t>
  </si>
  <si>
    <t>47.4.8.</t>
  </si>
  <si>
    <r>
      <rPr>
        <sz val="10"/>
        <color rgb="FF000000"/>
        <rFont val="Times New Roman"/>
        <family val="1"/>
        <charset val="1"/>
      </rPr>
      <t xml:space="preserve">Cięcie pnączy </t>
    </r>
    <r>
      <rPr>
        <sz val="10"/>
        <color rgb="FF000000"/>
        <rFont val="Times New Roman"/>
        <family val="1"/>
        <charset val="238"/>
      </rPr>
      <t xml:space="preserve"> wraz z wywozem odciętych pędów</t>
    </r>
  </si>
  <si>
    <t>47.5.</t>
  </si>
  <si>
    <t>48.</t>
  </si>
  <si>
    <t>Pielęgnacja zielonego przystanku przy Placu Jana Pawła II</t>
  </si>
  <si>
    <t>48.1.</t>
  </si>
  <si>
    <t>48.2.</t>
  </si>
  <si>
    <t>48.3.</t>
  </si>
  <si>
    <t>48.4.</t>
  </si>
  <si>
    <t>48.5.</t>
  </si>
  <si>
    <t>48.6.</t>
  </si>
  <si>
    <t>48.7.</t>
  </si>
  <si>
    <t>48.8.</t>
  </si>
  <si>
    <r>
      <rPr>
        <sz val="11"/>
        <color rgb="FF000000"/>
        <rFont val="Times New Roman"/>
        <family val="1"/>
        <charset val="1"/>
      </rPr>
      <t>Cięcie pnączy</t>
    </r>
    <r>
      <rPr>
        <sz val="10"/>
        <color rgb="FF000000"/>
        <rFont val="Times New Roman"/>
        <family val="1"/>
        <charset val="238"/>
      </rPr>
      <t xml:space="preserve"> wraz z wywozem odciętych pędów</t>
    </r>
  </si>
  <si>
    <t>49.</t>
  </si>
  <si>
    <t>ZIELENIEC UL. NARUTOWICZA ( + pas drogowy naprzeciwko posesji nr 4)</t>
  </si>
  <si>
    <t>49.1.</t>
  </si>
  <si>
    <t>49.1.1.</t>
  </si>
  <si>
    <t>49.1.2.</t>
  </si>
  <si>
    <t>49.1.3.</t>
  </si>
  <si>
    <t>Wiosenne wygrabianie i wywóz liści</t>
  </si>
  <si>
    <t>49.2.</t>
  </si>
  <si>
    <t>49.2.1.</t>
  </si>
  <si>
    <t>49.2.2.</t>
  </si>
  <si>
    <t>49.2.3.</t>
  </si>
  <si>
    <t>Przycinanie kwiatostanów wraz z wywozem odpadów</t>
  </si>
  <si>
    <t>49.2.4.</t>
  </si>
  <si>
    <t>49.2.5.</t>
  </si>
  <si>
    <t>Cięcie żywopłotów, grabienie i wywóz pędów</t>
  </si>
  <si>
    <t>49.2.6.</t>
  </si>
  <si>
    <t>Odchwaszczanie żywopłotu, wywóz chwastów</t>
  </si>
  <si>
    <t>49.2.7.</t>
  </si>
  <si>
    <t>Opryski preparatami owadobójczymi i grzybobójczymi</t>
  </si>
  <si>
    <t>49.3.</t>
  </si>
  <si>
    <t>49.3.1.</t>
  </si>
  <si>
    <t>Zamiatanie alejek spacerowych, wywóz nieczystości – na pow. 80 m²</t>
  </si>
  <si>
    <t>49.3.2.</t>
  </si>
  <si>
    <t>Pozimowe sprzątanie alejek na pow. 80 m² w tym usuwanie i wywóz piasku</t>
  </si>
  <si>
    <t>49.3.3.</t>
  </si>
  <si>
    <t xml:space="preserve">Zimowe utrzymanie alejek parkowych, posypywanie piaskiem, zakup piasku - 80m² </t>
  </si>
  <si>
    <t>49.4</t>
  </si>
  <si>
    <t>50.</t>
  </si>
  <si>
    <t xml:space="preserve">ZIELENIEC PRZY UL. WODNEJ (przy rzece) </t>
  </si>
  <si>
    <t>50.1</t>
  </si>
  <si>
    <t>50.1.1.</t>
  </si>
  <si>
    <t>50.1.2.</t>
  </si>
  <si>
    <t>Wiosenne wygrabienie liści wraz z wywozem</t>
  </si>
  <si>
    <t>50.1.3.</t>
  </si>
  <si>
    <t>50.2.</t>
  </si>
  <si>
    <t>50.2.1.</t>
  </si>
  <si>
    <t xml:space="preserve">Odchwaszczanie roślin oraz wywóz chwastów </t>
  </si>
  <si>
    <t>50.2.2.</t>
  </si>
  <si>
    <t>Cięcie krzewów z wywozem pozyskanej masy</t>
  </si>
  <si>
    <t>51.</t>
  </si>
  <si>
    <t>ZIELEŃ NA UL. ZAMKOWEJ (DONICE +RABATY)</t>
  </si>
  <si>
    <t>51.1.</t>
  </si>
  <si>
    <t>51.2.</t>
  </si>
  <si>
    <t>51.3.</t>
  </si>
  <si>
    <t>51.4.</t>
  </si>
  <si>
    <t>51.5.</t>
  </si>
  <si>
    <t>51.6.</t>
  </si>
  <si>
    <t>51.7.</t>
  </si>
  <si>
    <t>51.8.</t>
  </si>
  <si>
    <t>51.9.</t>
  </si>
  <si>
    <t>Nawożenie nawozem wieloskładnikowym obejmuje zasilenie nawozami drzew i krzewów rosnących w pasie drogowym  oraz w donicach przy ul. Zamkowej</t>
  </si>
  <si>
    <t>51.10.</t>
  </si>
  <si>
    <t>51.11.</t>
  </si>
  <si>
    <t>51.12.</t>
  </si>
  <si>
    <r>
      <rPr>
        <sz val="10"/>
        <color rgb="FF000000"/>
        <rFont val="Times New Roman"/>
        <family val="1"/>
        <charset val="1"/>
      </rPr>
      <t xml:space="preserve">Odchwaszczanie </t>
    </r>
    <r>
      <rPr>
        <sz val="10"/>
        <color rgb="FF000000"/>
        <rFont val="Times New Roman"/>
        <family val="1"/>
        <charset val="238"/>
      </rPr>
      <t>drzew i krzewów rosnących w pasie drogowym  oraz w donicach przy ul. Zamkowej</t>
    </r>
    <r>
      <rPr>
        <sz val="10"/>
        <color rgb="FF000000"/>
        <rFont val="Times New Roman"/>
        <family val="1"/>
        <charset val="1"/>
      </rPr>
      <t>, wywóz chwastów</t>
    </r>
  </si>
  <si>
    <t>51.13.</t>
  </si>
  <si>
    <r>
      <rPr>
        <sz val="10"/>
        <color rgb="FF000000"/>
        <rFont val="Times New Roman"/>
        <family val="1"/>
        <charset val="1"/>
      </rPr>
      <t xml:space="preserve">Usuwanie trawy i chwastów wokół donic oraz wzdłuż krawężników oddzielających rabaty od jezdni, </t>
    </r>
    <r>
      <rPr>
        <sz val="10"/>
        <color rgb="FF000000"/>
        <rFont val="Times New Roman"/>
        <family val="1"/>
        <charset val="238"/>
      </rPr>
      <t>wywóz chwastów</t>
    </r>
  </si>
  <si>
    <t>51.14.</t>
  </si>
  <si>
    <t>Uzupełnianie kruszywa na terenie rabat</t>
  </si>
  <si>
    <t>51.15.</t>
  </si>
  <si>
    <r>
      <rPr>
        <sz val="11"/>
        <color rgb="FF000000"/>
        <rFont val="Times New Roman"/>
        <family val="1"/>
        <charset val="1"/>
      </rPr>
      <t xml:space="preserve">Obfite podlewanie roślin na przełomie października/listopada (przed pierwszymi przymrozkami)  przed przejściem w stan spoczynku (donice+rabaty) przed okresem zimowym – 205 </t>
    </r>
    <r>
      <rPr>
        <sz val="11"/>
        <color rgb="FF000000"/>
        <rFont val="Times New Roman"/>
        <family val="1"/>
        <charset val="238"/>
      </rPr>
      <t>m²</t>
    </r>
  </si>
  <si>
    <t>51.16.</t>
  </si>
  <si>
    <t>Montaż mat (oraz systematyczne poprawianie ich mocowaną) zabezpieczających rabaty przed błotem pośniegowym – 150 mb</t>
  </si>
  <si>
    <t>51.17.</t>
  </si>
  <si>
    <t>Demontaż mat zabezpieczających przed błotem pośniegowym – 150 mb</t>
  </si>
  <si>
    <t>51.18.</t>
  </si>
  <si>
    <t>51.19.</t>
  </si>
  <si>
    <t>51.20.</t>
  </si>
  <si>
    <t>Mycie donic z drzewami</t>
  </si>
  <si>
    <t>51.21.</t>
  </si>
  <si>
    <t>Opryski preparatami grzybobójczymi i owadobójczymi na drzewa</t>
  </si>
  <si>
    <t>51.22.</t>
  </si>
  <si>
    <t>Opryski preparatami grzybobójczymi i owadobójczymi na terenie rabat bylinowych</t>
  </si>
  <si>
    <t>51.23.</t>
  </si>
  <si>
    <r>
      <rPr>
        <sz val="10"/>
        <color rgb="FF000000"/>
        <rFont val="Times New Roman"/>
        <family val="1"/>
        <charset val="1"/>
      </rPr>
      <t xml:space="preserve">wiosenne cięcie traw </t>
    </r>
    <r>
      <rPr>
        <sz val="10"/>
        <color rgb="FF000000"/>
        <rFont val="Times New Roman"/>
        <family val="1"/>
        <charset val="238"/>
      </rPr>
      <t>wraz z wywozem odciętych pędów</t>
    </r>
  </si>
  <si>
    <t>51.24.</t>
  </si>
  <si>
    <t>52.</t>
  </si>
  <si>
    <t>Zieleń na ulic Śródmiejskiej od Mostu  Kamiennego do Głównego Rynku</t>
  </si>
  <si>
    <t>52.1.</t>
  </si>
  <si>
    <t>52.2.</t>
  </si>
  <si>
    <t>52.3.</t>
  </si>
  <si>
    <t>52.4.</t>
  </si>
  <si>
    <t>52.5.</t>
  </si>
  <si>
    <t>52.6.</t>
  </si>
  <si>
    <t>Transport roślin, posadzenie ich i obfite podlanie podlanie – 240 szt</t>
  </si>
  <si>
    <t>52.7.</t>
  </si>
  <si>
    <t>52.8.</t>
  </si>
  <si>
    <t>52.9.</t>
  </si>
  <si>
    <r>
      <rPr>
        <sz val="11"/>
        <color rgb="FF000000"/>
        <rFont val="Times New Roman"/>
        <family val="1"/>
        <charset val="1"/>
      </rPr>
      <t xml:space="preserve">Nawożenie nawozem wieloskładnikowym obejmuje zasilenie nawozami drzew i krzewów rosnących w pasie drogowym  oraz w donicach przy ul. Śródmiejskiej – 165 </t>
    </r>
    <r>
      <rPr>
        <sz val="11"/>
        <color rgb="FF000000"/>
        <rFont val="Times New Roman"/>
        <family val="1"/>
        <charset val="238"/>
      </rPr>
      <t>m²</t>
    </r>
  </si>
  <si>
    <t>52.10.</t>
  </si>
  <si>
    <t>52.11.</t>
  </si>
  <si>
    <r>
      <rPr>
        <sz val="10"/>
        <color rgb="FF000000"/>
        <rFont val="Times New Roman"/>
        <family val="1"/>
        <charset val="1"/>
      </rPr>
      <t xml:space="preserve">Nawożenie nawozem wieloskładnikowym donic i rabat </t>
    </r>
    <r>
      <rPr>
        <sz val="10"/>
        <color rgb="FF000000"/>
        <rFont val="Times New Roman"/>
        <family val="1"/>
        <charset val="238"/>
      </rPr>
      <t xml:space="preserve"> nawozami o spowolnionym działaniu, stosując dawkowanie zgodnie z wytycznymi producenta  </t>
    </r>
  </si>
  <si>
    <t>52.12.</t>
  </si>
  <si>
    <t>Odchwaszczanie rabat i donic z drzewami i wywóz chwastów  - 165m²</t>
  </si>
  <si>
    <t>52.13.</t>
  </si>
  <si>
    <t>52.14.</t>
  </si>
  <si>
    <t>52.15.</t>
  </si>
  <si>
    <r>
      <rPr>
        <sz val="10"/>
        <color rgb="FF000000"/>
        <rFont val="Times New Roman"/>
        <family val="1"/>
        <charset val="1"/>
      </rPr>
      <t>Usuwanie trawy i chwastów wokół donic (24 szt.) oraz</t>
    </r>
    <r>
      <rPr>
        <sz val="10"/>
        <color rgb="FF000000"/>
        <rFont val="Times New Roman"/>
        <family val="1"/>
        <charset val="238"/>
      </rPr>
      <t xml:space="preserve"> wywóz chwastów</t>
    </r>
  </si>
  <si>
    <t>52.16.</t>
  </si>
  <si>
    <r>
      <rPr>
        <sz val="10"/>
        <color rgb="FF000000"/>
        <rFont val="Times New Roman"/>
        <family val="1"/>
        <charset val="1"/>
      </rPr>
      <t xml:space="preserve">Usuwanie trawy i chwastów wzdłuż krawężników oddzielających rabaty od jezdni </t>
    </r>
    <r>
      <rPr>
        <sz val="10"/>
        <color rgb="FF000000"/>
        <rFont val="Times New Roman"/>
        <family val="1"/>
        <charset val="238"/>
      </rPr>
      <t>oraz wywóz chwastów</t>
    </r>
  </si>
  <si>
    <t>52.17.</t>
  </si>
  <si>
    <t>52.18.</t>
  </si>
  <si>
    <t>Montaż mat zabezpieczających rabaty przed błotem pośniegowym (150 mb) oraz systematyczne poprawianie ich mocowania</t>
  </si>
  <si>
    <t>52.19.</t>
  </si>
  <si>
    <t xml:space="preserve">Demontaż mat zabezpieczających przed błotem pośniegowym </t>
  </si>
  <si>
    <t>52.20.</t>
  </si>
  <si>
    <t>52.21.</t>
  </si>
  <si>
    <t>52.22.</t>
  </si>
  <si>
    <t>52.23.</t>
  </si>
  <si>
    <t>52.24.</t>
  </si>
  <si>
    <t>52.25.</t>
  </si>
  <si>
    <t>53.</t>
  </si>
  <si>
    <t xml:space="preserve">Zieleń w  24 donicach na ul. Piskorzewskiej </t>
  </si>
  <si>
    <t>53.1.</t>
  </si>
  <si>
    <t>Wiosenne cięcie powojników – 120 szt</t>
  </si>
  <si>
    <t>53.2.</t>
  </si>
  <si>
    <t>Nawożenie nawozem wieloskładnikowym dedykowanym dla powojników w dawce zalecanej przez producenta</t>
  </si>
  <si>
    <t>53.3.</t>
  </si>
  <si>
    <t>53.4.</t>
  </si>
  <si>
    <t>Mocowanie do stelaży powojników – 120 szt</t>
  </si>
  <si>
    <t>53.5.</t>
  </si>
  <si>
    <t>Odchwaszczanie donic , wywóz chwastów</t>
  </si>
  <si>
    <t>53.6.</t>
  </si>
  <si>
    <t>Usuwanie trawy i chwastów wokół donic, wraz z wywozem chwastów – 24 szt.</t>
  </si>
  <si>
    <t>53.7.</t>
  </si>
  <si>
    <t xml:space="preserve">Uzupełnianie torfu i ziemi ogrodniczej w donicach – 24szt. ilość torfu przewidziana do uzupełnienia donicy waha się w przedziale 20-30l  </t>
  </si>
  <si>
    <t>53.8.</t>
  </si>
  <si>
    <t>Mycie donic z trejażem</t>
  </si>
  <si>
    <t>53.9.</t>
  </si>
  <si>
    <t>54.</t>
  </si>
  <si>
    <t>ZIELENIEC ROZMAREK</t>
  </si>
  <si>
    <t>54.1.</t>
  </si>
  <si>
    <t>54.1.1.</t>
  </si>
  <si>
    <t>54.1.2</t>
  </si>
  <si>
    <r>
      <rPr>
        <sz val="10"/>
        <color rgb="FF000000"/>
        <rFont val="Times New Roman"/>
        <family val="1"/>
        <charset val="1"/>
      </rPr>
      <t>Wiosenne wygrabienie trawników</t>
    </r>
    <r>
      <rPr>
        <sz val="10"/>
        <color rgb="FF000000"/>
        <rFont val="Times New Roman"/>
        <family val="1"/>
        <charset val="238"/>
      </rPr>
      <t xml:space="preserve"> i wywóz liści</t>
    </r>
  </si>
  <si>
    <t>54.1.3</t>
  </si>
  <si>
    <t>Jesienne grabienie i wywóz liści</t>
  </si>
  <si>
    <t>54.2.</t>
  </si>
  <si>
    <t>54.2.1</t>
  </si>
  <si>
    <t>Odchwaszczanie krzewów, bylin i żywopłotu,  wywóz chwastów</t>
  </si>
  <si>
    <t>54.2.2</t>
  </si>
  <si>
    <t>Cięcie krzewów, wywóz odpadów</t>
  </si>
  <si>
    <t>54.3.</t>
  </si>
  <si>
    <t>54.3.1</t>
  </si>
  <si>
    <t>Cięcie róż okrywowych – usuwamy jedynie stare i zdziczałe pędy</t>
  </si>
  <si>
    <t>54.3.2</t>
  </si>
  <si>
    <t>54.3.3</t>
  </si>
  <si>
    <t>54.3.4</t>
  </si>
  <si>
    <t>54.4.</t>
  </si>
  <si>
    <t>Utrzymanie dróg na zieleńcach</t>
  </si>
  <si>
    <t>54.4.1</t>
  </si>
  <si>
    <t>54.4.2</t>
  </si>
  <si>
    <r>
      <rPr>
        <sz val="10"/>
        <color rgb="FF000000"/>
        <rFont val="Times New Roman"/>
        <family val="1"/>
        <charset val="238"/>
      </rPr>
      <t>Zamiatanie alejek spacerowych, wywóz nieczystości – ryczałt miesięczny na pow. 860 m</t>
    </r>
    <r>
      <rPr>
        <vertAlign val="superscript"/>
        <sz val="10"/>
        <color rgb="FF000000"/>
        <rFont val="Times New Roman"/>
        <family val="1"/>
        <charset val="238"/>
      </rPr>
      <t>2</t>
    </r>
    <r>
      <rPr>
        <sz val="10"/>
        <color rgb="FF000000"/>
        <rFont val="Times New Roman"/>
        <family val="1"/>
        <charset val="238"/>
      </rPr>
      <t xml:space="preserve"> </t>
    </r>
  </si>
  <si>
    <t>54.4.3</t>
  </si>
  <si>
    <r>
      <rPr>
        <sz val="10"/>
        <rFont val="Times New Roman"/>
        <family val="1"/>
        <charset val="1"/>
      </rPr>
      <t xml:space="preserve">Zimowe utrzymanie alejek parkowych, posypywanie piaskiem, zakup piasku </t>
    </r>
    <r>
      <rPr>
        <sz val="10"/>
        <color rgb="FF000000"/>
        <rFont val="Times New Roman"/>
        <family val="1"/>
        <charset val="238"/>
      </rPr>
      <t>na pow. 860 m</t>
    </r>
    <r>
      <rPr>
        <vertAlign val="superscript"/>
        <sz val="10"/>
        <color rgb="FF000000"/>
        <rFont val="Times New Roman"/>
        <family val="1"/>
        <charset val="238"/>
      </rPr>
      <t>2</t>
    </r>
  </si>
  <si>
    <t>54.4.4</t>
  </si>
  <si>
    <r>
      <rPr>
        <sz val="10"/>
        <rFont val="Times New Roman"/>
        <family val="1"/>
        <charset val="1"/>
      </rPr>
      <t xml:space="preserve">Pozimowe sprzątanie alejek, w tym usuwanie i wywóz piasku </t>
    </r>
    <r>
      <rPr>
        <sz val="10"/>
        <color rgb="FF000000"/>
        <rFont val="Times New Roman"/>
        <family val="1"/>
        <charset val="238"/>
      </rPr>
      <t>na pow. 860 m</t>
    </r>
    <r>
      <rPr>
        <vertAlign val="superscript"/>
        <sz val="10"/>
        <color rgb="FF000000"/>
        <rFont val="Times New Roman"/>
        <family val="1"/>
        <charset val="238"/>
      </rPr>
      <t>2</t>
    </r>
    <r>
      <rPr>
        <sz val="10"/>
        <color rgb="FF000000"/>
        <rFont val="Times New Roman"/>
        <family val="1"/>
        <charset val="238"/>
      </rPr>
      <t xml:space="preserve"> </t>
    </r>
  </si>
  <si>
    <t>54.5.</t>
  </si>
  <si>
    <t>54.5.1</t>
  </si>
  <si>
    <t>54.5.2</t>
  </si>
  <si>
    <t>54.5.3</t>
  </si>
  <si>
    <t>Mycie gablot</t>
  </si>
  <si>
    <t>54.6</t>
  </si>
  <si>
    <t>54.6.1</t>
  </si>
  <si>
    <t>54.6.2</t>
  </si>
  <si>
    <t>54.6.3</t>
  </si>
  <si>
    <t>54.7.</t>
  </si>
  <si>
    <t>PIELĘGNACJA KWIATÓW SEZONOWYCH</t>
  </si>
  <si>
    <t>55.</t>
  </si>
  <si>
    <t>PARK MIEJSKI – SZKOŁA MUZYCZNA– donice 3 szt.</t>
  </si>
  <si>
    <t>55.1.</t>
  </si>
  <si>
    <t>55.2.</t>
  </si>
  <si>
    <t>55.3.</t>
  </si>
  <si>
    <t>55.4.</t>
  </si>
  <si>
    <t>55.5.</t>
  </si>
  <si>
    <t>55.6.</t>
  </si>
  <si>
    <t>55.7.</t>
  </si>
  <si>
    <t>ULICE – koszenie wraz z wygrabianiem i wywozem skoszonego urobku oraz prace pozostałe</t>
  </si>
  <si>
    <t>56.</t>
  </si>
  <si>
    <t>ul. Czarna Droga</t>
  </si>
  <si>
    <t>57.</t>
  </si>
  <si>
    <t>ul. Wał Piastowski od Ogródka Jordanowskiego do ul. Szlak Bursztynowya (ścieżka rowerowa)</t>
  </si>
  <si>
    <t>58.</t>
  </si>
  <si>
    <t xml:space="preserve">Ścieżka pieszo-rowerowa Szlak Bursztynowy od ul. Częstochowskiej do mostu na rz. Prośnie </t>
  </si>
  <si>
    <t>58.1.</t>
  </si>
  <si>
    <t xml:space="preserve">teren płaski </t>
  </si>
  <si>
    <t>58.2.</t>
  </si>
  <si>
    <t xml:space="preserve">skarpy </t>
  </si>
  <si>
    <t>RONDA</t>
  </si>
  <si>
    <t>59.</t>
  </si>
  <si>
    <t>Rondo Klaudiusza Ptolemeusza</t>
  </si>
  <si>
    <t>59.1.</t>
  </si>
  <si>
    <t>59.2.</t>
  </si>
  <si>
    <t>Odchwaszczanie skupin krzewów, wywóz nieczystości</t>
  </si>
  <si>
    <t>59.3.</t>
  </si>
  <si>
    <t>Cięcie formujące krzewów, wywóz obciętych pędów</t>
  </si>
  <si>
    <t>59.4.</t>
  </si>
  <si>
    <t xml:space="preserve">Prace dodatkowe w rejonie VII </t>
  </si>
  <si>
    <t>60.</t>
  </si>
  <si>
    <t>roboczogodzina pracownika</t>
  </si>
  <si>
    <t>h</t>
  </si>
  <si>
    <t>60.1.</t>
  </si>
  <si>
    <t>roboczogodzina maszyn wraz z obsługą</t>
  </si>
  <si>
    <t>60.1.1.</t>
  </si>
  <si>
    <t>samochód do 3,5t</t>
  </si>
  <si>
    <t>60.1.2.</t>
  </si>
  <si>
    <t>rębak (maksymalna średnica gałęzi 80mm)</t>
  </si>
  <si>
    <t>61.</t>
  </si>
  <si>
    <t>usuwanie małych samosiewów wraz z ich wywozem (do 35 cm wysokości)</t>
  </si>
  <si>
    <t>62.</t>
  </si>
  <si>
    <t>usuwanie dużych samosiewów wraz z ich wywozem (od 35 cm do 120 cm)</t>
  </si>
  <si>
    <t>63.</t>
  </si>
  <si>
    <t>usuwanie odrostów wokół drzew (1 szt. = 1 drzewo)</t>
  </si>
  <si>
    <t>64.</t>
  </si>
  <si>
    <t>zbieranie wiązanek kwiatów i wypalonych zniczy z pomnika Adama Asnyka</t>
  </si>
  <si>
    <t>65.</t>
  </si>
  <si>
    <t xml:space="preserve">zamiatanie i usuwanie zanieczyszczeń podestu pomnika Adama Mickiewicza </t>
  </si>
  <si>
    <t>66.</t>
  </si>
  <si>
    <t>pielenie mis wokół młodych drzew średnica mis 50-80 cm</t>
  </si>
  <si>
    <t>67.</t>
  </si>
  <si>
    <r>
      <rPr>
        <sz val="10"/>
        <color rgb="FF000000"/>
        <rFont val="Times New Roman"/>
        <family val="1"/>
        <charset val="1"/>
      </rPr>
      <t xml:space="preserve">przekopanie i formowanie mis </t>
    </r>
    <r>
      <rPr>
        <sz val="10"/>
        <color rgb="FF000000"/>
        <rFont val="Times New Roman"/>
        <family val="1"/>
        <charset val="238"/>
      </rPr>
      <t>wokół młodych drzew średnica mis 50-80 cm</t>
    </r>
  </si>
  <si>
    <t>68.</t>
  </si>
  <si>
    <t xml:space="preserve">wymiana palików przy drzewach (usunięcie zniszczonych, montaż nowych + taśmy) </t>
  </si>
  <si>
    <t>69.</t>
  </si>
  <si>
    <t xml:space="preserve">poprawa mocowania palików (stabilizacja) </t>
  </si>
  <si>
    <t>70.</t>
  </si>
  <si>
    <t xml:space="preserve">usuwanie palików przy większych drzewach </t>
  </si>
  <si>
    <t>71.</t>
  </si>
  <si>
    <t xml:space="preserve">mocowanie do podłoża mat (włókniny) wraz z zakupem szpilek (6 na 1m²) </t>
  </si>
  <si>
    <t>72.</t>
  </si>
  <si>
    <t>usuwanie graffiti z koszy, ławek, regulaminów i tablic informacyjnych</t>
  </si>
  <si>
    <t>73.</t>
  </si>
  <si>
    <t>Przycinanie skrajni przy chodnikach, ścieżkach pieszych i rowerowych,  w parkach</t>
  </si>
  <si>
    <t>73.1.</t>
  </si>
  <si>
    <t>przycinanie skrajni poziomej w pasach drogowych do wysokości 5,0 m (drzewa)</t>
  </si>
  <si>
    <t>73.2.</t>
  </si>
  <si>
    <t>przycinanie skrajni pionowej w pasach drogowych do wysokości 5,0 m (drzewa)</t>
  </si>
  <si>
    <t>73.3.</t>
  </si>
  <si>
    <t>przycinanie skrajni pionowej w pasach drogowych do wysokości 5,0 m (krzewy)</t>
  </si>
  <si>
    <t>73.4.</t>
  </si>
  <si>
    <t>przycinanie skrajni pionowej do wysokości 2,5m (drzewa)</t>
  </si>
  <si>
    <t>73.5.</t>
  </si>
  <si>
    <t>przycinanie skrajni poziomej do wysokości 2,5m (drzewa)</t>
  </si>
  <si>
    <t>73.6.</t>
  </si>
  <si>
    <t>przycinanie skrajni pionowej do wysokości 2,5m (krzewy/krzaki)</t>
  </si>
  <si>
    <t>73.7.</t>
  </si>
  <si>
    <t>przycinanie skrajni poziomej do wysokości 2,5m (krzewy/krzaki)</t>
  </si>
  <si>
    <t>74.</t>
  </si>
  <si>
    <t>MŁODE DRZEWA na terenie rejonu VII</t>
  </si>
  <si>
    <t>74.1.</t>
  </si>
  <si>
    <t>74.1.1.</t>
  </si>
  <si>
    <t>drzewa poza wymienionymi w harmonogramie</t>
  </si>
  <si>
    <t>74.2.</t>
  </si>
  <si>
    <t>74.2.1.</t>
  </si>
  <si>
    <t xml:space="preserve">Razem netto: </t>
  </si>
  <si>
    <r>
      <t>BIEŻĄCE UTRZYMANIE I PIELĘGNACJA ZIELENI NA TERENIE MIASTA KALISZA –</t>
    </r>
    <r>
      <rPr>
        <b/>
        <sz val="11"/>
        <color rgb="FF000000"/>
        <rFont val="Times New Roman"/>
        <family val="1"/>
        <charset val="1"/>
      </rPr>
      <t xml:space="preserve"> Strefa rewitalizacji (REJON VII)</t>
    </r>
  </si>
  <si>
    <r>
      <t>Cięcie krzewów ze zgrabianiem i wywozem odciętych pędów (wraz z krzewami na</t>
    </r>
    <r>
      <rPr>
        <sz val="10"/>
        <color rgb="FF000000"/>
        <rFont val="Times New Roman"/>
        <family val="1"/>
        <charset val="238"/>
      </rPr>
      <t xml:space="preserve"> działce 17/5 -</t>
    </r>
    <r>
      <rPr>
        <sz val="10"/>
        <color rgb="FFFF0000"/>
        <rFont val="Times New Roman"/>
        <family val="1"/>
        <charset val="238"/>
      </rPr>
      <t>MAPKA 1</t>
    </r>
    <r>
      <rPr>
        <sz val="10"/>
        <color rgb="FF000000"/>
        <rFont val="Times New Roman"/>
        <family val="1"/>
        <charset val="238"/>
      </rPr>
      <t>)</t>
    </r>
  </si>
  <si>
    <t xml:space="preserve">Krotność w 2026 </t>
  </si>
  <si>
    <r>
      <t xml:space="preserve">Cena jednostkowa netto za jednostkę miary w 2026                    </t>
    </r>
    <r>
      <rPr>
        <b/>
        <sz val="8"/>
        <color rgb="FF000000"/>
        <rFont val="Times New Roman"/>
        <family val="1"/>
        <charset val="1"/>
      </rPr>
      <t>(podać do dwóch miejsc po przecinku)</t>
    </r>
  </si>
  <si>
    <r>
      <t xml:space="preserve">Kwota netto wyliczona na 2026                        </t>
    </r>
    <r>
      <rPr>
        <b/>
        <sz val="8"/>
        <color rgb="FF000000"/>
        <rFont val="Times New Roman"/>
        <family val="1"/>
        <charset val="238"/>
      </rPr>
      <t>(podać do dwóch miejsc po przecinku)</t>
    </r>
  </si>
  <si>
    <r>
      <t xml:space="preserve">Podlewanie rabat bylinowych i krzewinek w godzinach porannych w zależności od panujących aktualnie warunków atmosferycznych, dawka wody zgodnie z zapisami ujętymi w Standardach wykonania usługi – 7766 </t>
    </r>
    <r>
      <rPr>
        <sz val="10"/>
        <rFont val="Times New Roman"/>
        <family val="1"/>
      </rPr>
      <t>m</t>
    </r>
    <r>
      <rPr>
        <vertAlign val="superscript"/>
        <sz val="10"/>
        <rFont val="Times New Roman"/>
        <family val="1"/>
      </rPr>
      <t>2</t>
    </r>
  </si>
  <si>
    <t>Podlewanie gazonów/ donic w godzinach porannych w zależności od panujących aktualnie warunków atmosferycznych, dawka wody zgodnie z zapisami ujętymi w Standardach wykonania usługi</t>
  </si>
  <si>
    <t>Podlewanie w godzinach porannych w zależności od panujących aktualnie warunków atmosferycznych, dawka wody zgodnie z zapisami ujętymi w Standardach wykonania usługi – 545 szt.</t>
  </si>
  <si>
    <t>Bieżące utrzymanie czystości zgodnie z zapisami umowy oraz Standardami wykonania usługi – 200 m²  - ryczałt miesięczny</t>
  </si>
  <si>
    <t>Bieżące utrzymanie czystości zgodnie z zapisami umowy oraz Standardami wykonania usługi – 195 269 m²  - ryczałt miesięczny</t>
  </si>
  <si>
    <t>Podlewanie w godzinach porannych w zależności od panujących aktualnie warunków atmosferycznych dawka wody zgodnie z zapisami ujętymi w Standardach wykonania usługi – 50 m²</t>
  </si>
  <si>
    <r>
      <t xml:space="preserve">Bieżące utrzymanie – zgodnie z zapisami umowy i  Standardami wykonania usługi - prace porządkowe do wykonania na powierzchni 28 276  m² – </t>
    </r>
    <r>
      <rPr>
        <b/>
        <sz val="10"/>
        <color rgb="FF000000"/>
        <rFont val="Times New Roman"/>
        <family val="1"/>
        <charset val="1"/>
      </rPr>
      <t>ryczałt miesięczny</t>
    </r>
    <r>
      <rPr>
        <sz val="10"/>
        <color rgb="FF000000"/>
        <rFont val="Times New Roman"/>
        <family val="1"/>
        <charset val="1"/>
      </rPr>
      <t xml:space="preserve">  </t>
    </r>
  </si>
  <si>
    <r>
      <t xml:space="preserve">Bieżące utrzymanie – zgodnie z zapisami umowy i  Standardami wykonania usługi - prace porządkowe do wykonania na powierzchni 580  m² – </t>
    </r>
    <r>
      <rPr>
        <b/>
        <sz val="10"/>
        <color rgb="FF000000"/>
        <rFont val="Times New Roman"/>
        <family val="1"/>
        <charset val="1"/>
      </rPr>
      <t>ryczałt miesięczny</t>
    </r>
    <r>
      <rPr>
        <sz val="10"/>
        <color rgb="FF000000"/>
        <rFont val="Times New Roman"/>
        <family val="1"/>
        <charset val="1"/>
      </rPr>
      <t xml:space="preserve">  </t>
    </r>
  </si>
  <si>
    <r>
      <t xml:space="preserve">Bieżące utrzymanie – zgodnie z zapisami umowy i  Standardami wykonania usługi - prace porządkowe do wykonania na powierzchni 16731  m² – </t>
    </r>
    <r>
      <rPr>
        <b/>
        <sz val="10"/>
        <color rgb="FF000000"/>
        <rFont val="Times New Roman"/>
        <family val="1"/>
        <charset val="238"/>
      </rPr>
      <t>ryczałt miesięczny</t>
    </r>
    <r>
      <rPr>
        <sz val="10"/>
        <color rgb="FF000000"/>
        <rFont val="Times New Roman"/>
        <family val="1"/>
        <charset val="238"/>
      </rPr>
      <t xml:space="preserve">  </t>
    </r>
  </si>
  <si>
    <r>
      <t xml:space="preserve">Bieżące usuwanie liści i zanieczyszczeń z terenu rabat </t>
    </r>
    <r>
      <rPr>
        <sz val="10"/>
        <color rgb="FF000000"/>
        <rFont val="Times New Roman"/>
        <family val="1"/>
        <charset val="238"/>
      </rPr>
      <t xml:space="preserve"> pod lipami i w donicach z siedziskami </t>
    </r>
    <r>
      <rPr>
        <sz val="10"/>
        <color rgb="FF000000"/>
        <rFont val="Times New Roman"/>
        <family val="1"/>
        <charset val="1"/>
      </rPr>
      <t xml:space="preserve">– 290 m² - </t>
    </r>
    <r>
      <rPr>
        <sz val="10"/>
        <color rgb="FF000000"/>
        <rFont val="Times New Roman"/>
        <family val="1"/>
        <charset val="238"/>
      </rPr>
      <t xml:space="preserve">zgodnie z zapisami umowy i Standardmi wykonania usługi – </t>
    </r>
    <r>
      <rPr>
        <sz val="10"/>
        <color rgb="FF000000"/>
        <rFont val="Times New Roman"/>
        <family val="1"/>
        <charset val="1"/>
      </rPr>
      <t>ryczałt miesięczny</t>
    </r>
  </si>
  <si>
    <t>Podlewanie krzewów w godzinach porannych w zależności od panujących aktualnie warunków atmosferycznych dawka wody zgodnie z zapisami ujętymi w Standardach wykonania usługi</t>
  </si>
  <si>
    <t>Podlewanie krzewów w godzinach porannych w zależności od panujących aktualnie warunków atmosferycznych, dawka wody zgodnie z zapisami ujętymi w Standardach wykonania usługi</t>
  </si>
  <si>
    <r>
      <t xml:space="preserve">Bieżące utrzymanie – zgodnie z zapisami umowy i  Standardami wykonania usługi - prace porządkowe do wykonania na powierzchni 605 m² – </t>
    </r>
    <r>
      <rPr>
        <b/>
        <sz val="10"/>
        <color rgb="FF000000"/>
        <rFont val="Times New Roman"/>
        <family val="1"/>
        <charset val="238"/>
      </rPr>
      <t>ryczałt miesięczny</t>
    </r>
    <r>
      <rPr>
        <sz val="10"/>
        <color rgb="FF000000"/>
        <rFont val="Times New Roman"/>
        <family val="1"/>
        <charset val="238"/>
      </rPr>
      <t xml:space="preserve">  </t>
    </r>
  </si>
  <si>
    <t>Podlewanie drzew w godzinach porannych w zależności od panujących aktualnie warunków atmosferycznych dawka wody zgodnie z zapisami ujętymi w Standardach wykonania usługi (21 szt. robinii akacjowych oraz 27 szt. magnolii)</t>
  </si>
  <si>
    <t>Podlewanie w godzinach porannych w zależności od panujących aktualnie warunków atmosferycznych, dawka wody zgodnie z zapisami ujętymi w Standardach wykonania usługi</t>
  </si>
  <si>
    <r>
      <t xml:space="preserve">Bieżące utrzymanie – zgodnie z zapisami umowy i  Standardami wykonania usługi - prace porządkowe do wykonania na powierzchni 950 m² – </t>
    </r>
    <r>
      <rPr>
        <b/>
        <sz val="10"/>
        <color rgb="FF000000"/>
        <rFont val="Times New Roman"/>
        <family val="1"/>
        <charset val="238"/>
      </rPr>
      <t>ryczałt miesięczny</t>
    </r>
    <r>
      <rPr>
        <sz val="10"/>
        <color rgb="FF000000"/>
        <rFont val="Times New Roman"/>
        <family val="1"/>
        <charset val="238"/>
      </rPr>
      <t xml:space="preserve">  </t>
    </r>
  </si>
  <si>
    <r>
      <t xml:space="preserve">Bieżące utrzymanie – zgodnie z zapisami umowy i  Standardami wykonania usługi - prace porządkowe do wykonania na powierzchni 595 m² – </t>
    </r>
    <r>
      <rPr>
        <b/>
        <sz val="10"/>
        <color rgb="FF000000"/>
        <rFont val="Times New Roman"/>
        <family val="1"/>
        <charset val="238"/>
      </rPr>
      <t>ryczałt miesięczny</t>
    </r>
    <r>
      <rPr>
        <sz val="10"/>
        <color rgb="FF000000"/>
        <rFont val="Times New Roman"/>
        <family val="1"/>
        <charset val="238"/>
      </rPr>
      <t xml:space="preserve">  </t>
    </r>
  </si>
  <si>
    <t>Podlewanie młodych drzew w donicach w godzinach porannych w zależności od panujących aktualnie warunków atmosferycznych, dawka wody zgodnie z zapisami ujętymi w Standardach wykonania usługi</t>
  </si>
  <si>
    <t>Podlewanie młodych drzew w rabatach w godzinach porannych w zależności od panujących aktualnie warunków atmosferycznych, dawka wody zgodnie z zapisami ujętymi w Standardach wykonania usługi</t>
  </si>
  <si>
    <t>Podlewanie rabat w godzinach porannych w zależności od panujących aktualnie warunków atmosferycznych, dawka wody zgodnie z zapisami ujętymi w Standardach wykonania usługi</t>
  </si>
  <si>
    <t>Podlewanie roślin sezonowych w donicach w godzinach porannych w zależności od panujących aktualnie warunków atmosferycznych dawka wody zgodnie z zapisami ujętymi w Standardach wykonania usługi – 540 szt.</t>
  </si>
  <si>
    <t>Bieżące usuwanie liści i zanieczyszczeń z terenu rabat  pod lipami i w donicach z siedziskami – 205 m² - zgodnie z zapisami umowy i  Standardami wykonania usługi – ryczałt miesięczny</t>
  </si>
  <si>
    <t>Podlewanie młodych drzew w donicach w godzinach porannych w zależności od panujących aktualnie warunków atmosferycznych dawka wody zgodnie z zapisami ujętymi w Standardach wykonania usługi</t>
  </si>
  <si>
    <r>
      <t xml:space="preserve">Interwencyjne podlewanie rabat pod lipami oraz w donicach z siedziskami w godzinach </t>
    </r>
    <r>
      <rPr>
        <sz val="10"/>
        <color rgb="FF000000"/>
        <rFont val="Times New Roman"/>
        <family val="1"/>
        <charset val="238"/>
      </rPr>
      <t xml:space="preserve"> porannych w zależności od panujących aktualnie warunków atmosferycznych, dawka wody zgodnie z zapisami ujętymi w Standardach wykonania usługi– 290 m</t>
    </r>
    <r>
      <rPr>
        <vertAlign val="superscript"/>
        <sz val="10"/>
        <color rgb="FF000000"/>
        <rFont val="Times New Roman"/>
        <family val="1"/>
        <charset val="238"/>
      </rPr>
      <t>2</t>
    </r>
  </si>
  <si>
    <t>Podlewanie roślin sezonowych w donicach w godzinach porannych w zależności od panujących aktualnie warunków atmosferycznych dawka wody zgodnie z zapisami ujętymi w Standardach wykonania usługi</t>
  </si>
  <si>
    <t>Podlewanie roślin sezonowych w donicach w godzinach porannych w zależności od panujących aktualnie warunków atmosferycznych dawka wody zgodnie z zapisami ujętymi w Standardach wykonania usługi – 240 szt.</t>
  </si>
  <si>
    <t>Bieżące usuwanie liści i zanieczyszczeń z terenu rabat  pod lipami i w donicach z siedziskami – 165 m² - zgodnie z zapisami umowy i ujętymi w Standardach wykonania usługi – ryczałt miesięczny</t>
  </si>
  <si>
    <r>
      <t xml:space="preserve">Bieżące utrzymanie – zgodnie z zapisami umowy i Standardami wykonania usługi - prace porządkowe do wykonania na powierzchni 24m² – </t>
    </r>
    <r>
      <rPr>
        <b/>
        <sz val="10"/>
        <color rgb="FF000000"/>
        <rFont val="Times New Roman"/>
        <family val="1"/>
        <charset val="238"/>
      </rPr>
      <t>ryczałt miesięczny</t>
    </r>
    <r>
      <rPr>
        <sz val="10"/>
        <color rgb="FF000000"/>
        <rFont val="Times New Roman"/>
        <family val="1"/>
        <charset val="238"/>
      </rPr>
      <t xml:space="preserve">  </t>
    </r>
  </si>
  <si>
    <r>
      <t xml:space="preserve">Bieżące utrzymanie – zgodnie z zapisami umowy i  Standardamo wykonania usługi- prace porządkowe do wykonania na powierzchni 1650m² – </t>
    </r>
    <r>
      <rPr>
        <b/>
        <sz val="10"/>
        <color rgb="FF000000"/>
        <rFont val="Times New Roman"/>
        <family val="1"/>
        <charset val="238"/>
      </rPr>
      <t>ryczałt miesięczny</t>
    </r>
    <r>
      <rPr>
        <sz val="10"/>
        <color rgb="FF000000"/>
        <rFont val="Times New Roman"/>
        <family val="1"/>
        <charset val="238"/>
      </rPr>
      <t xml:space="preserve">  </t>
    </r>
  </si>
  <si>
    <t>Podlewanie donic w godzinach porannych w zależności od panujących aktualnie warunków atmosferycznych dawka wody zgodnie z zapisami ujętymi w Standardach wykonania usługi</t>
  </si>
  <si>
    <r>
      <t>Bieżące utrzymanie czystości – zgodnie z zapisami umowy oraz Standardami wykonania usługi</t>
    </r>
    <r>
      <rPr>
        <sz val="10"/>
        <rFont val="Times New Roman"/>
        <family val="1"/>
        <charset val="238"/>
      </rPr>
      <t xml:space="preserve">  – 252 m² - ryczałt miesięczny</t>
    </r>
  </si>
  <si>
    <t>Formularz cenowy (do wypełnienia i złożenia wraz z ofertą)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</si>
</sst>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zł-415];[Red]\-#,##0.00\ [$zł-415]"/>
    <numFmt numFmtId="165" formatCode="d/mm/yyyy"/>
    <numFmt numFmtId="166" formatCode="[$-415]General"/>
    <numFmt numFmtId="167" formatCode="#,##0.00\ [$zł-415];\-#,##0.00\ [$zł-415]"/>
  </numFmts>
  <fonts count="32">
    <font>
      <sz val="10"/>
      <name val="Arial"/>
      <family val="2"/>
      <charset val="238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Arial"/>
      <family val="2"/>
      <charset val="238"/>
    </font>
    <font>
      <b/>
      <sz val="12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zcionka tekstu podstawowego"/>
      <charset val="238"/>
    </font>
    <font>
      <sz val="10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sz val="12"/>
      <name val="Times New Roman"/>
      <family val="1"/>
      <charset val="1"/>
    </font>
    <font>
      <sz val="11"/>
      <color rgb="FF000000"/>
      <name val="Times New Roman"/>
      <family val="1"/>
      <charset val="1"/>
    </font>
    <font>
      <vertAlign val="superscript"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1"/>
    </font>
    <font>
      <vertAlign val="superscript"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  <fill>
      <patternFill patternType="solid">
        <fgColor rgb="FFFF66CC"/>
        <bgColor rgb="FFFF99CC"/>
      </patternFill>
    </fill>
    <fill>
      <patternFill patternType="solid">
        <fgColor rgb="FFB2B2B2"/>
        <bgColor rgb="FF999999"/>
      </patternFill>
    </fill>
    <fill>
      <patternFill patternType="solid">
        <fgColor rgb="FFFFFFFF"/>
        <bgColor rgb="FFFFFFCC"/>
      </patternFill>
    </fill>
    <fill>
      <patternFill patternType="solid">
        <fgColor rgb="FF999999"/>
        <bgColor rgb="FF808080"/>
      </patternFill>
    </fill>
    <fill>
      <patternFill patternType="solid">
        <fgColor rgb="FF808080"/>
        <bgColor rgb="FF999999"/>
      </patternFill>
    </fill>
    <fill>
      <patternFill patternType="solid">
        <fgColor rgb="FFBF819E"/>
        <bgColor rgb="FF9999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distributed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/>
    <xf numFmtId="0" fontId="13" fillId="0" borderId="0" xfId="0" applyFont="1"/>
    <xf numFmtId="49" fontId="16" fillId="0" borderId="1" xfId="0" applyNumberFormat="1" applyFont="1" applyBorder="1" applyAlignment="1">
      <alignment vertical="center" wrapText="1"/>
    </xf>
    <xf numFmtId="49" fontId="17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hidden="1"/>
    </xf>
    <xf numFmtId="166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49" fontId="17" fillId="6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166" fontId="2" fillId="6" borderId="1" xfId="0" applyNumberFormat="1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0" fontId="17" fillId="6" borderId="1" xfId="2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distributed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166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5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left" wrapText="1"/>
      <protection hidden="1"/>
    </xf>
    <xf numFmtId="0" fontId="17" fillId="0" borderId="1" xfId="0" applyFont="1" applyBorder="1" applyAlignment="1" applyProtection="1">
      <alignment horizontal="left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left" wrapText="1"/>
      <protection hidden="1"/>
    </xf>
    <xf numFmtId="0" fontId="14" fillId="0" borderId="1" xfId="0" applyFont="1" applyBorder="1" applyAlignment="1" applyProtection="1">
      <alignment horizontal="left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7" fillId="0" borderId="1" xfId="2" applyFont="1" applyBorder="1" applyAlignment="1" applyProtection="1">
      <alignment horizontal="center" vertical="center" wrapText="1"/>
      <protection hidden="1"/>
    </xf>
    <xf numFmtId="0" fontId="2" fillId="0" borderId="1" xfId="2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" fillId="3" borderId="1" xfId="0" applyFont="1" applyFill="1" applyBorder="1" applyAlignment="1" applyProtection="1">
      <alignment horizontal="left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66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49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 wrapText="1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166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2" fillId="0" borderId="1" xfId="2" applyFont="1" applyBorder="1" applyAlignment="1" applyProtection="1">
      <alignment horizontal="left" vertical="distributed" wrapText="1"/>
      <protection hidden="1"/>
    </xf>
    <xf numFmtId="0" fontId="2" fillId="6" borderId="1" xfId="0" applyFont="1" applyFill="1" applyBorder="1" applyAlignment="1" applyProtection="1">
      <alignment horizontal="left" vertical="center" wrapText="1"/>
      <protection hidden="1"/>
    </xf>
    <xf numFmtId="0" fontId="17" fillId="6" borderId="1" xfId="0" applyFont="1" applyFill="1" applyBorder="1" applyAlignment="1" applyProtection="1">
      <alignment horizontal="left" vertical="center" wrapText="1"/>
      <protection hidden="1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49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  <protection hidden="1"/>
    </xf>
    <xf numFmtId="4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 applyProtection="1">
      <alignment horizontal="center" vertical="center"/>
      <protection hidden="1"/>
    </xf>
    <xf numFmtId="49" fontId="1" fillId="4" borderId="1" xfId="0" applyNumberFormat="1" applyFont="1" applyFill="1" applyBorder="1" applyAlignment="1">
      <alignment vertical="center" wrapText="1"/>
    </xf>
    <xf numFmtId="167" fontId="2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horizontal="center" wrapText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horizontal="left" vertical="distributed" wrapText="1"/>
    </xf>
    <xf numFmtId="0" fontId="1" fillId="4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 applyProtection="1">
      <alignment vertical="center" wrapText="1"/>
      <protection hidden="1"/>
    </xf>
    <xf numFmtId="165" fontId="2" fillId="6" borderId="1" xfId="0" applyNumberFormat="1" applyFont="1" applyFill="1" applyBorder="1" applyAlignment="1" applyProtection="1">
      <alignment horizontal="center" vertical="top" wrapText="1"/>
      <protection hidden="1"/>
    </xf>
    <xf numFmtId="0" fontId="2" fillId="6" borderId="1" xfId="0" applyFont="1" applyFill="1" applyBorder="1" applyAlignment="1" applyProtection="1">
      <alignment horizontal="center" vertical="top"/>
      <protection hidden="1"/>
    </xf>
    <xf numFmtId="4" fontId="2" fillId="0" borderId="0" xfId="0" applyNumberFormat="1" applyFont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9" fontId="2" fillId="5" borderId="1" xfId="2" applyNumberFormat="1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horizontal="left" vertical="distributed" wrapText="1"/>
    </xf>
    <xf numFmtId="0" fontId="2" fillId="5" borderId="1" xfId="2" applyFont="1" applyFill="1" applyBorder="1" applyAlignment="1">
      <alignment horizontal="center" vertical="center" wrapText="1"/>
    </xf>
    <xf numFmtId="164" fontId="2" fillId="5" borderId="1" xfId="2" applyNumberFormat="1" applyFont="1" applyFill="1" applyBorder="1" applyAlignment="1">
      <alignment horizontal="center" vertical="center" wrapText="1"/>
    </xf>
    <xf numFmtId="4" fontId="2" fillId="5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distributed" wrapText="1"/>
    </xf>
    <xf numFmtId="0" fontId="11" fillId="0" borderId="1" xfId="2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top" wrapText="1"/>
    </xf>
    <xf numFmtId="0" fontId="16" fillId="6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center"/>
    </xf>
    <xf numFmtId="0" fontId="17" fillId="6" borderId="1" xfId="2" applyFont="1" applyFill="1" applyBorder="1" applyAlignment="1">
      <alignment horizontal="left" vertical="distributed" wrapText="1"/>
    </xf>
    <xf numFmtId="165" fontId="2" fillId="0" borderId="1" xfId="0" applyNumberFormat="1" applyFont="1" applyBorder="1" applyAlignment="1">
      <alignment horizontal="center" wrapText="1"/>
    </xf>
    <xf numFmtId="0" fontId="17" fillId="0" borderId="1" xfId="2" applyFont="1" applyBorder="1" applyAlignment="1">
      <alignment horizontal="left" vertical="distributed" wrapText="1"/>
    </xf>
    <xf numFmtId="0" fontId="2" fillId="6" borderId="1" xfId="0" applyFont="1" applyFill="1" applyBorder="1" applyAlignment="1">
      <alignment horizontal="left" wrapText="1"/>
    </xf>
    <xf numFmtId="0" fontId="17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9" fillId="0" borderId="1" xfId="2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2" applyFont="1" applyFill="1" applyBorder="1" applyAlignment="1">
      <alignment horizontal="left" vertical="top" wrapText="1"/>
    </xf>
    <xf numFmtId="0" fontId="2" fillId="6" borderId="1" xfId="2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0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vertical="distributed" wrapText="1"/>
    </xf>
    <xf numFmtId="0" fontId="2" fillId="6" borderId="1" xfId="0" applyFont="1" applyFill="1" applyBorder="1" applyAlignment="1">
      <alignment horizontal="left" vertical="distributed" wrapText="1"/>
    </xf>
    <xf numFmtId="0" fontId="11" fillId="6" borderId="1" xfId="0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distributed" wrapText="1"/>
    </xf>
    <xf numFmtId="49" fontId="2" fillId="7" borderId="1" xfId="2" applyNumberFormat="1" applyFont="1" applyFill="1" applyBorder="1" applyAlignment="1">
      <alignment horizontal="center" vertical="center" wrapText="1"/>
    </xf>
    <xf numFmtId="0" fontId="1" fillId="7" borderId="1" xfId="2" applyFont="1" applyFill="1" applyBorder="1" applyAlignment="1">
      <alignment horizontal="left" vertical="distributed" wrapText="1"/>
    </xf>
    <xf numFmtId="0" fontId="17" fillId="2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left" vertical="distributed" wrapText="1"/>
    </xf>
    <xf numFmtId="0" fontId="1" fillId="8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distributed" wrapText="1"/>
    </xf>
    <xf numFmtId="0" fontId="1" fillId="9" borderId="1" xfId="0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distributed" wrapText="1"/>
    </xf>
    <xf numFmtId="4" fontId="1" fillId="2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3" fontId="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distributed" wrapText="1"/>
    </xf>
    <xf numFmtId="0" fontId="17" fillId="0" borderId="1" xfId="0" applyFont="1" applyBorder="1" applyAlignment="1">
      <alignment vertical="center" wrapText="1"/>
    </xf>
    <xf numFmtId="0" fontId="2" fillId="7" borderId="1" xfId="0" applyFont="1" applyFill="1" applyBorder="1" applyAlignment="1">
      <alignment horizontal="center" wrapText="1"/>
    </xf>
    <xf numFmtId="0" fontId="2" fillId="6" borderId="1" xfId="2" applyFont="1" applyFill="1" applyBorder="1" applyAlignment="1">
      <alignment horizontal="left" vertical="distributed" wrapText="1"/>
    </xf>
    <xf numFmtId="49" fontId="2" fillId="5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" fillId="5" borderId="1" xfId="2" applyFont="1" applyFill="1" applyBorder="1" applyAlignment="1">
      <alignment horizontal="left" vertical="top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2" fillId="6" borderId="1" xfId="2" applyNumberFormat="1" applyFont="1" applyFill="1" applyBorder="1" applyAlignment="1">
      <alignment horizontal="center" vertical="center" wrapText="1"/>
    </xf>
    <xf numFmtId="0" fontId="17" fillId="6" borderId="1" xfId="2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1" fontId="2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 applyProtection="1">
      <alignment horizontal="left" wrapText="1"/>
      <protection hidden="1"/>
    </xf>
    <xf numFmtId="0" fontId="3" fillId="0" borderId="1" xfId="0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4" fontId="2" fillId="3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1" fillId="4" borderId="1" xfId="0" applyFont="1" applyFill="1" applyBorder="1" applyAlignment="1">
      <alignment horizontal="left" vertical="distributed" wrapText="1"/>
    </xf>
    <xf numFmtId="0" fontId="2" fillId="3" borderId="1" xfId="0" applyFont="1" applyFill="1" applyBorder="1" applyAlignment="1">
      <alignment horizontal="left" vertical="distributed" wrapText="1"/>
    </xf>
    <xf numFmtId="4" fontId="2" fillId="3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distributed" wrapText="1"/>
    </xf>
    <xf numFmtId="49" fontId="2" fillId="9" borderId="1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Alignment="1">
      <alignment horizontal="center"/>
    </xf>
    <xf numFmtId="0" fontId="29" fillId="6" borderId="1" xfId="2" applyFont="1" applyFill="1" applyBorder="1" applyAlignment="1">
      <alignment horizontal="left" vertical="distributed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</cellXfs>
  <cellStyles count="3">
    <cellStyle name="Excel Built-in Explanatory Text" xfId="2" xr:uid="{00000000-0005-0000-0000-000007000000}"/>
    <cellStyle name="Excel Built-in Normal" xfId="1" xr:uid="{00000000-0005-0000-0000-000006000000}"/>
    <cellStyle name="Normalny" xfId="0" builtinId="0"/>
  </cellStyles>
  <dxfs count="1">
    <dxf>
      <font>
        <sz val="11"/>
        <color rgb="FFFF0000"/>
        <name val="Arial"/>
        <family val="2"/>
        <charset val="238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FFFCC"/>
      <rgbColor rgb="FFCCFFFF"/>
      <rgbColor rgb="FF660066"/>
      <rgbColor rgb="FFFF66CC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BF819E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5"/>
  <sheetViews>
    <sheetView tabSelected="1" zoomScale="80" zoomScaleNormal="80" workbookViewId="0">
      <selection activeCell="B1" sqref="B1"/>
    </sheetView>
  </sheetViews>
  <sheetFormatPr defaultColWidth="11.5703125" defaultRowHeight="15"/>
  <cols>
    <col min="1" max="1" width="10.7109375" style="6" customWidth="1"/>
    <col min="2" max="2" width="70.5703125" style="6" customWidth="1"/>
    <col min="3" max="3" width="9.7109375" style="6" customWidth="1"/>
    <col min="4" max="4" width="12.5703125" style="6" customWidth="1"/>
    <col min="5" max="5" width="13.7109375" style="6" customWidth="1"/>
    <col min="6" max="6" width="18.140625" style="6" customWidth="1"/>
    <col min="7" max="7" width="23" style="6" customWidth="1"/>
    <col min="8" max="16384" width="11.5703125" style="6"/>
  </cols>
  <sheetData>
    <row r="1" spans="1:7">
      <c r="B1" s="6" t="s">
        <v>873</v>
      </c>
    </row>
    <row r="2" spans="1:7" ht="15" customHeight="1">
      <c r="A2" s="233" t="s">
        <v>837</v>
      </c>
      <c r="B2" s="233"/>
      <c r="C2" s="233"/>
      <c r="D2" s="233"/>
      <c r="E2" s="233"/>
      <c r="F2" s="233"/>
      <c r="G2" s="233"/>
    </row>
    <row r="3" spans="1:7" ht="92.25">
      <c r="A3" s="122" t="s">
        <v>0</v>
      </c>
      <c r="B3" s="123" t="s">
        <v>1</v>
      </c>
      <c r="C3" s="123" t="s">
        <v>2</v>
      </c>
      <c r="D3" s="123" t="s">
        <v>3</v>
      </c>
      <c r="E3" s="124" t="s">
        <v>839</v>
      </c>
      <c r="F3" s="125" t="s">
        <v>840</v>
      </c>
      <c r="G3" s="126" t="s">
        <v>841</v>
      </c>
    </row>
    <row r="4" spans="1:7" ht="15.75">
      <c r="A4" s="122" t="s">
        <v>4</v>
      </c>
      <c r="B4" s="123" t="s">
        <v>4</v>
      </c>
      <c r="C4" s="123" t="s">
        <v>4</v>
      </c>
      <c r="D4" s="123" t="s">
        <v>4</v>
      </c>
      <c r="E4" s="124" t="s">
        <v>4</v>
      </c>
      <c r="F4" s="124" t="s">
        <v>4</v>
      </c>
      <c r="G4" s="127" t="s">
        <v>5</v>
      </c>
    </row>
    <row r="5" spans="1:7" ht="15.75">
      <c r="A5" s="128">
        <v>1</v>
      </c>
      <c r="B5" s="129">
        <v>2</v>
      </c>
      <c r="C5" s="129">
        <v>3</v>
      </c>
      <c r="D5" s="129">
        <v>4</v>
      </c>
      <c r="E5" s="130">
        <v>5</v>
      </c>
      <c r="F5" s="129">
        <v>6</v>
      </c>
      <c r="G5" s="130">
        <v>7</v>
      </c>
    </row>
    <row r="6" spans="1:7" ht="15.75">
      <c r="A6" s="108" t="s">
        <v>4</v>
      </c>
      <c r="B6" s="131" t="s">
        <v>6</v>
      </c>
      <c r="C6" s="131" t="s">
        <v>4</v>
      </c>
      <c r="D6" s="131" t="s">
        <v>4</v>
      </c>
      <c r="E6" s="131" t="s">
        <v>4</v>
      </c>
      <c r="F6" s="132" t="s">
        <v>4</v>
      </c>
      <c r="G6" s="133" t="s">
        <v>4</v>
      </c>
    </row>
    <row r="7" spans="1:7" ht="31.5">
      <c r="A7" s="134" t="s">
        <v>7</v>
      </c>
      <c r="B7" s="135" t="s">
        <v>8</v>
      </c>
      <c r="C7" s="136" t="s">
        <v>4</v>
      </c>
      <c r="D7" s="136" t="s">
        <v>4</v>
      </c>
      <c r="E7" s="136" t="s">
        <v>4</v>
      </c>
      <c r="F7" s="137" t="s">
        <v>4</v>
      </c>
      <c r="G7" s="138" t="s">
        <v>4</v>
      </c>
    </row>
    <row r="8" spans="1:7" ht="18">
      <c r="A8" s="139" t="s">
        <v>9</v>
      </c>
      <c r="B8" s="140" t="s">
        <v>10</v>
      </c>
      <c r="C8" s="141" t="s">
        <v>11</v>
      </c>
      <c r="D8" s="142">
        <v>98000</v>
      </c>
      <c r="E8" s="143">
        <v>7</v>
      </c>
      <c r="F8" s="144">
        <v>0</v>
      </c>
      <c r="G8" s="37">
        <f t="shared" ref="G8:G15" si="0">D8*E8*F8</f>
        <v>0</v>
      </c>
    </row>
    <row r="9" spans="1:7" ht="18">
      <c r="A9" s="139" t="s">
        <v>12</v>
      </c>
      <c r="B9" s="140" t="s">
        <v>13</v>
      </c>
      <c r="C9" s="141" t="s">
        <v>11</v>
      </c>
      <c r="D9" s="141">
        <v>860</v>
      </c>
      <c r="E9" s="143">
        <v>7</v>
      </c>
      <c r="F9" s="144">
        <v>0</v>
      </c>
      <c r="G9" s="37">
        <f t="shared" si="0"/>
        <v>0</v>
      </c>
    </row>
    <row r="10" spans="1:7" ht="18">
      <c r="A10" s="139" t="s">
        <v>14</v>
      </c>
      <c r="B10" s="140" t="s">
        <v>15</v>
      </c>
      <c r="C10" s="141" t="s">
        <v>11</v>
      </c>
      <c r="D10" s="142">
        <v>7824</v>
      </c>
      <c r="E10" s="143">
        <v>7</v>
      </c>
      <c r="F10" s="144">
        <v>0</v>
      </c>
      <c r="G10" s="37">
        <f t="shared" si="0"/>
        <v>0</v>
      </c>
    </row>
    <row r="11" spans="1:7" ht="18">
      <c r="A11" s="139" t="s">
        <v>16</v>
      </c>
      <c r="B11" s="140" t="s">
        <v>17</v>
      </c>
      <c r="C11" s="141" t="s">
        <v>11</v>
      </c>
      <c r="D11" s="142">
        <v>2405</v>
      </c>
      <c r="E11" s="143">
        <v>10</v>
      </c>
      <c r="F11" s="144">
        <v>0</v>
      </c>
      <c r="G11" s="37">
        <f t="shared" si="0"/>
        <v>0</v>
      </c>
    </row>
    <row r="12" spans="1:7" ht="18">
      <c r="A12" s="139" t="s">
        <v>18</v>
      </c>
      <c r="B12" s="140" t="s">
        <v>19</v>
      </c>
      <c r="C12" s="141" t="s">
        <v>11</v>
      </c>
      <c r="D12" s="142">
        <v>6854</v>
      </c>
      <c r="E12" s="143">
        <v>10</v>
      </c>
      <c r="F12" s="144">
        <v>0</v>
      </c>
      <c r="G12" s="37">
        <f t="shared" si="0"/>
        <v>0</v>
      </c>
    </row>
    <row r="13" spans="1:7" ht="18">
      <c r="A13" s="139" t="s">
        <v>20</v>
      </c>
      <c r="B13" s="140" t="s">
        <v>21</v>
      </c>
      <c r="C13" s="141" t="s">
        <v>11</v>
      </c>
      <c r="D13" s="142">
        <v>1800</v>
      </c>
      <c r="E13" s="143">
        <v>7</v>
      </c>
      <c r="F13" s="144">
        <v>0</v>
      </c>
      <c r="G13" s="37">
        <f t="shared" si="0"/>
        <v>0</v>
      </c>
    </row>
    <row r="14" spans="1:7" ht="18">
      <c r="A14" s="139" t="s">
        <v>22</v>
      </c>
      <c r="B14" s="140" t="s">
        <v>23</v>
      </c>
      <c r="C14" s="141" t="s">
        <v>11</v>
      </c>
      <c r="D14" s="142">
        <v>7500</v>
      </c>
      <c r="E14" s="143">
        <v>6</v>
      </c>
      <c r="F14" s="144">
        <v>0</v>
      </c>
      <c r="G14" s="37">
        <f t="shared" si="0"/>
        <v>0</v>
      </c>
    </row>
    <row r="15" spans="1:7" ht="18">
      <c r="A15" s="139" t="s">
        <v>24</v>
      </c>
      <c r="B15" s="140" t="s">
        <v>25</v>
      </c>
      <c r="C15" s="141" t="s">
        <v>11</v>
      </c>
      <c r="D15" s="142">
        <v>3120</v>
      </c>
      <c r="E15" s="143">
        <v>6</v>
      </c>
      <c r="F15" s="144">
        <v>0</v>
      </c>
      <c r="G15" s="37">
        <f t="shared" si="0"/>
        <v>0</v>
      </c>
    </row>
    <row r="16" spans="1:7" ht="18">
      <c r="A16" s="139" t="s">
        <v>26</v>
      </c>
      <c r="B16" s="32" t="s">
        <v>27</v>
      </c>
      <c r="C16" s="141" t="s">
        <v>11</v>
      </c>
      <c r="D16" s="142">
        <v>126563</v>
      </c>
      <c r="E16" s="143">
        <v>1</v>
      </c>
      <c r="F16" s="144">
        <v>0</v>
      </c>
      <c r="G16" s="37">
        <f>PRODUCT(D16:F16)</f>
        <v>0</v>
      </c>
    </row>
    <row r="17" spans="1:7" ht="18">
      <c r="A17" s="139" t="s">
        <v>28</v>
      </c>
      <c r="B17" s="140" t="s">
        <v>29</v>
      </c>
      <c r="C17" s="141" t="s">
        <v>11</v>
      </c>
      <c r="D17" s="142">
        <v>126563</v>
      </c>
      <c r="E17" s="143">
        <v>1</v>
      </c>
      <c r="F17" s="144">
        <v>0</v>
      </c>
      <c r="G17" s="37">
        <f>PRODUCT(D17:F17)</f>
        <v>0</v>
      </c>
    </row>
    <row r="18" spans="1:7" ht="31.5">
      <c r="A18" s="139" t="s">
        <v>30</v>
      </c>
      <c r="B18" s="145" t="s">
        <v>31</v>
      </c>
      <c r="C18" s="141" t="s">
        <v>11</v>
      </c>
      <c r="D18" s="142">
        <v>64737</v>
      </c>
      <c r="E18" s="143">
        <v>1</v>
      </c>
      <c r="F18" s="144">
        <v>0</v>
      </c>
      <c r="G18" s="37">
        <f>PRODUCT(D18:F18)</f>
        <v>0</v>
      </c>
    </row>
    <row r="19" spans="1:7" ht="15.75">
      <c r="A19" s="134" t="s">
        <v>32</v>
      </c>
      <c r="B19" s="135" t="s">
        <v>33</v>
      </c>
      <c r="C19" s="136" t="s">
        <v>4</v>
      </c>
      <c r="D19" s="136" t="s">
        <v>4</v>
      </c>
      <c r="E19" s="136" t="s">
        <v>4</v>
      </c>
      <c r="F19" s="138" t="s">
        <v>4</v>
      </c>
      <c r="G19" s="138" t="s">
        <v>4</v>
      </c>
    </row>
    <row r="20" spans="1:7" ht="46.5">
      <c r="A20" s="139" t="s">
        <v>34</v>
      </c>
      <c r="B20" s="232" t="s">
        <v>842</v>
      </c>
      <c r="C20" s="146" t="s">
        <v>35</v>
      </c>
      <c r="D20" s="147">
        <v>1</v>
      </c>
      <c r="E20" s="147">
        <v>50</v>
      </c>
      <c r="F20" s="144">
        <v>0</v>
      </c>
      <c r="G20" s="37">
        <f t="shared" ref="G20:G32" si="1">PRODUCT(D20:F20)</f>
        <v>0</v>
      </c>
    </row>
    <row r="21" spans="1:7" ht="18">
      <c r="A21" s="139" t="s">
        <v>36</v>
      </c>
      <c r="B21" s="148" t="s">
        <v>37</v>
      </c>
      <c r="C21" s="141" t="s">
        <v>11</v>
      </c>
      <c r="D21" s="147">
        <v>7766</v>
      </c>
      <c r="E21" s="143">
        <v>8</v>
      </c>
      <c r="F21" s="144">
        <v>0</v>
      </c>
      <c r="G21" s="37">
        <f t="shared" si="1"/>
        <v>0</v>
      </c>
    </row>
    <row r="22" spans="1:7" ht="18">
      <c r="A22" s="139" t="s">
        <v>38</v>
      </c>
      <c r="B22" s="140" t="s">
        <v>39</v>
      </c>
      <c r="C22" s="141" t="s">
        <v>11</v>
      </c>
      <c r="D22" s="142">
        <v>4300</v>
      </c>
      <c r="E22" s="143">
        <v>8</v>
      </c>
      <c r="F22" s="144">
        <v>0</v>
      </c>
      <c r="G22" s="37">
        <f t="shared" si="1"/>
        <v>0</v>
      </c>
    </row>
    <row r="23" spans="1:7" ht="18">
      <c r="A23" s="139" t="s">
        <v>40</v>
      </c>
      <c r="B23" s="140" t="s">
        <v>41</v>
      </c>
      <c r="C23" s="141" t="s">
        <v>11</v>
      </c>
      <c r="D23" s="142">
        <v>115</v>
      </c>
      <c r="E23" s="143">
        <v>8</v>
      </c>
      <c r="F23" s="144">
        <v>0</v>
      </c>
      <c r="G23" s="37">
        <f t="shared" si="1"/>
        <v>0</v>
      </c>
    </row>
    <row r="24" spans="1:7" ht="31.5">
      <c r="A24" s="149" t="s">
        <v>42</v>
      </c>
      <c r="B24" s="140" t="s">
        <v>43</v>
      </c>
      <c r="C24" s="141" t="s">
        <v>11</v>
      </c>
      <c r="D24" s="142">
        <v>300</v>
      </c>
      <c r="E24" s="143">
        <v>10</v>
      </c>
      <c r="F24" s="144">
        <v>0</v>
      </c>
      <c r="G24" s="37">
        <f t="shared" si="1"/>
        <v>0</v>
      </c>
    </row>
    <row r="25" spans="1:7" ht="18">
      <c r="A25" s="111" t="s">
        <v>44</v>
      </c>
      <c r="B25" s="150" t="s">
        <v>45</v>
      </c>
      <c r="C25" s="141" t="s">
        <v>11</v>
      </c>
      <c r="D25" s="142">
        <v>2100</v>
      </c>
      <c r="E25" s="143">
        <v>1</v>
      </c>
      <c r="F25" s="144">
        <v>0</v>
      </c>
      <c r="G25" s="37">
        <f t="shared" si="1"/>
        <v>0</v>
      </c>
    </row>
    <row r="26" spans="1:7" ht="15.75">
      <c r="A26" s="111" t="s">
        <v>46</v>
      </c>
      <c r="B26" s="151" t="s">
        <v>47</v>
      </c>
      <c r="C26" s="152" t="s">
        <v>48</v>
      </c>
      <c r="D26" s="147">
        <v>120</v>
      </c>
      <c r="E26" s="147">
        <v>1</v>
      </c>
      <c r="F26" s="144">
        <v>0</v>
      </c>
      <c r="G26" s="37">
        <f t="shared" si="1"/>
        <v>0</v>
      </c>
    </row>
    <row r="27" spans="1:7" ht="25.5">
      <c r="A27" s="111" t="s">
        <v>49</v>
      </c>
      <c r="B27" s="150" t="s">
        <v>838</v>
      </c>
      <c r="C27" s="141" t="s">
        <v>11</v>
      </c>
      <c r="D27" s="153">
        <v>2235</v>
      </c>
      <c r="E27" s="143">
        <v>2</v>
      </c>
      <c r="F27" s="144">
        <v>0</v>
      </c>
      <c r="G27" s="37">
        <f t="shared" si="1"/>
        <v>0</v>
      </c>
    </row>
    <row r="28" spans="1:7" ht="18">
      <c r="A28" s="111" t="s">
        <v>50</v>
      </c>
      <c r="B28" s="150" t="s">
        <v>51</v>
      </c>
      <c r="C28" s="141" t="s">
        <v>11</v>
      </c>
      <c r="D28" s="141">
        <v>430</v>
      </c>
      <c r="E28" s="143">
        <v>2</v>
      </c>
      <c r="F28" s="144">
        <v>0</v>
      </c>
      <c r="G28" s="37">
        <f t="shared" si="1"/>
        <v>0</v>
      </c>
    </row>
    <row r="29" spans="1:7" ht="18">
      <c r="A29" s="111" t="s">
        <v>52</v>
      </c>
      <c r="B29" s="140" t="s">
        <v>53</v>
      </c>
      <c r="C29" s="141" t="s">
        <v>11</v>
      </c>
      <c r="D29" s="141">
        <v>260</v>
      </c>
      <c r="E29" s="143">
        <v>8</v>
      </c>
      <c r="F29" s="144">
        <v>0</v>
      </c>
      <c r="G29" s="37">
        <f t="shared" si="1"/>
        <v>0</v>
      </c>
    </row>
    <row r="30" spans="1:7" ht="25.5">
      <c r="A30" s="111" t="s">
        <v>54</v>
      </c>
      <c r="B30" s="150" t="s">
        <v>55</v>
      </c>
      <c r="C30" s="22" t="s">
        <v>56</v>
      </c>
      <c r="D30" s="141">
        <v>30</v>
      </c>
      <c r="E30" s="143">
        <v>2</v>
      </c>
      <c r="F30" s="144">
        <v>0</v>
      </c>
      <c r="G30" s="37">
        <f t="shared" si="1"/>
        <v>0</v>
      </c>
    </row>
    <row r="31" spans="1:7" ht="15.75">
      <c r="A31" s="111" t="s">
        <v>57</v>
      </c>
      <c r="B31" s="150" t="s">
        <v>58</v>
      </c>
      <c r="C31" s="22" t="s">
        <v>56</v>
      </c>
      <c r="D31" s="141">
        <v>30</v>
      </c>
      <c r="E31" s="143">
        <v>2</v>
      </c>
      <c r="F31" s="144">
        <v>0</v>
      </c>
      <c r="G31" s="37">
        <f t="shared" si="1"/>
        <v>0</v>
      </c>
    </row>
    <row r="32" spans="1:7" ht="31.5">
      <c r="A32" s="111" t="s">
        <v>59</v>
      </c>
      <c r="B32" s="34" t="s">
        <v>60</v>
      </c>
      <c r="C32" s="13" t="s">
        <v>56</v>
      </c>
      <c r="D32" s="13">
        <v>30</v>
      </c>
      <c r="E32" s="13">
        <v>1</v>
      </c>
      <c r="F32" s="144">
        <v>0</v>
      </c>
      <c r="G32" s="37">
        <f t="shared" si="1"/>
        <v>0</v>
      </c>
    </row>
    <row r="33" spans="1:7" ht="15.75">
      <c r="A33" s="134" t="s">
        <v>61</v>
      </c>
      <c r="B33" s="154" t="s">
        <v>62</v>
      </c>
      <c r="C33" s="136" t="s">
        <v>4</v>
      </c>
      <c r="D33" s="136" t="s">
        <v>4</v>
      </c>
      <c r="E33" s="136" t="s">
        <v>4</v>
      </c>
      <c r="F33" s="138" t="s">
        <v>4</v>
      </c>
      <c r="G33" s="137" t="s">
        <v>4</v>
      </c>
    </row>
    <row r="34" spans="1:7" ht="47.25">
      <c r="A34" s="139" t="s">
        <v>63</v>
      </c>
      <c r="B34" s="140" t="s">
        <v>843</v>
      </c>
      <c r="C34" s="155" t="s">
        <v>64</v>
      </c>
      <c r="D34" s="143">
        <v>20</v>
      </c>
      <c r="E34" s="143">
        <v>16</v>
      </c>
      <c r="F34" s="144">
        <v>0</v>
      </c>
      <c r="G34" s="37">
        <f>PRODUCT(D34:F34)</f>
        <v>0</v>
      </c>
    </row>
    <row r="35" spans="1:7" ht="18">
      <c r="A35" s="139" t="s">
        <v>65</v>
      </c>
      <c r="B35" s="140" t="s">
        <v>66</v>
      </c>
      <c r="C35" s="155" t="s">
        <v>64</v>
      </c>
      <c r="D35" s="143">
        <v>20</v>
      </c>
      <c r="E35" s="143">
        <v>6</v>
      </c>
      <c r="F35" s="144">
        <v>0</v>
      </c>
      <c r="G35" s="37">
        <f>PRODUCT(D35:F35)</f>
        <v>0</v>
      </c>
    </row>
    <row r="36" spans="1:7" ht="31.5">
      <c r="A36" s="139" t="s">
        <v>67</v>
      </c>
      <c r="B36" s="140" t="s">
        <v>68</v>
      </c>
      <c r="C36" s="155" t="s">
        <v>64</v>
      </c>
      <c r="D36" s="143">
        <v>20</v>
      </c>
      <c r="E36" s="143">
        <v>1</v>
      </c>
      <c r="F36" s="144">
        <v>0</v>
      </c>
      <c r="G36" s="37">
        <f>PRODUCT(D36:F36)</f>
        <v>0</v>
      </c>
    </row>
    <row r="37" spans="1:7" ht="18">
      <c r="A37" s="134" t="s">
        <v>69</v>
      </c>
      <c r="B37" s="135" t="s">
        <v>70</v>
      </c>
      <c r="C37" s="141" t="s">
        <v>11</v>
      </c>
      <c r="D37" s="143">
        <v>20</v>
      </c>
      <c r="E37" s="143">
        <v>4</v>
      </c>
      <c r="F37" s="144">
        <v>0</v>
      </c>
      <c r="G37" s="37">
        <f>PRODUCT(D37:F37)</f>
        <v>0</v>
      </c>
    </row>
    <row r="38" spans="1:7" ht="15.75">
      <c r="A38" s="134" t="s">
        <v>71</v>
      </c>
      <c r="B38" s="135" t="s">
        <v>72</v>
      </c>
      <c r="C38" s="136" t="s">
        <v>4</v>
      </c>
      <c r="D38" s="136" t="s">
        <v>4</v>
      </c>
      <c r="E38" s="136" t="s">
        <v>4</v>
      </c>
      <c r="F38" s="138" t="s">
        <v>4</v>
      </c>
      <c r="G38" s="138" t="s">
        <v>4</v>
      </c>
    </row>
    <row r="39" spans="1:7" ht="47.25">
      <c r="A39" s="31" t="s">
        <v>73</v>
      </c>
      <c r="B39" s="140" t="s">
        <v>844</v>
      </c>
      <c r="C39" s="22" t="s">
        <v>35</v>
      </c>
      <c r="D39" s="143">
        <v>1</v>
      </c>
      <c r="E39" s="143">
        <v>50</v>
      </c>
      <c r="F39" s="144">
        <v>0</v>
      </c>
      <c r="G39" s="37">
        <f t="shared" ref="G39:G45" si="2">PRODUCT(D39:F39)</f>
        <v>0</v>
      </c>
    </row>
    <row r="40" spans="1:7" ht="15.75">
      <c r="A40" s="31" t="s">
        <v>74</v>
      </c>
      <c r="B40" s="150" t="s">
        <v>75</v>
      </c>
      <c r="C40" s="22" t="s">
        <v>56</v>
      </c>
      <c r="D40" s="143">
        <v>545</v>
      </c>
      <c r="E40" s="143">
        <v>8</v>
      </c>
      <c r="F40" s="144">
        <v>0</v>
      </c>
      <c r="G40" s="37">
        <f t="shared" si="2"/>
        <v>0</v>
      </c>
    </row>
    <row r="41" spans="1:7" ht="15.75">
      <c r="A41" s="31" t="s">
        <v>76</v>
      </c>
      <c r="B41" s="150" t="s">
        <v>77</v>
      </c>
      <c r="C41" s="22" t="s">
        <v>56</v>
      </c>
      <c r="D41" s="143">
        <v>285</v>
      </c>
      <c r="E41" s="143">
        <v>2</v>
      </c>
      <c r="F41" s="144">
        <v>0</v>
      </c>
      <c r="G41" s="37">
        <f t="shared" si="2"/>
        <v>0</v>
      </c>
    </row>
    <row r="42" spans="1:7" ht="15.75">
      <c r="A42" s="31" t="s">
        <v>78</v>
      </c>
      <c r="B42" s="150" t="s">
        <v>79</v>
      </c>
      <c r="C42" s="22" t="s">
        <v>56</v>
      </c>
      <c r="D42" s="143">
        <v>260</v>
      </c>
      <c r="E42" s="143">
        <v>4</v>
      </c>
      <c r="F42" s="144">
        <v>0</v>
      </c>
      <c r="G42" s="37">
        <f t="shared" si="2"/>
        <v>0</v>
      </c>
    </row>
    <row r="43" spans="1:7" ht="15.75">
      <c r="A43" s="31" t="s">
        <v>80</v>
      </c>
      <c r="B43" s="150" t="s">
        <v>81</v>
      </c>
      <c r="C43" s="22" t="s">
        <v>56</v>
      </c>
      <c r="D43" s="143">
        <v>260</v>
      </c>
      <c r="E43" s="143">
        <v>4</v>
      </c>
      <c r="F43" s="144">
        <v>0</v>
      </c>
      <c r="G43" s="37">
        <f t="shared" si="2"/>
        <v>0</v>
      </c>
    </row>
    <row r="44" spans="1:7" ht="15.75">
      <c r="A44" s="31" t="s">
        <v>82</v>
      </c>
      <c r="B44" s="140" t="s">
        <v>83</v>
      </c>
      <c r="C44" s="22" t="s">
        <v>56</v>
      </c>
      <c r="D44" s="143">
        <v>260</v>
      </c>
      <c r="E44" s="143">
        <v>6</v>
      </c>
      <c r="F44" s="144">
        <v>0</v>
      </c>
      <c r="G44" s="37">
        <f t="shared" si="2"/>
        <v>0</v>
      </c>
    </row>
    <row r="45" spans="1:7" ht="31.5">
      <c r="A45" s="31" t="s">
        <v>84</v>
      </c>
      <c r="B45" s="32" t="s">
        <v>85</v>
      </c>
      <c r="C45" s="22" t="s">
        <v>56</v>
      </c>
      <c r="D45" s="143">
        <v>545</v>
      </c>
      <c r="E45" s="143">
        <v>6</v>
      </c>
      <c r="F45" s="144">
        <v>0</v>
      </c>
      <c r="G45" s="37">
        <f t="shared" si="2"/>
        <v>0</v>
      </c>
    </row>
    <row r="46" spans="1:7" ht="15.75">
      <c r="A46" s="156" t="s">
        <v>86</v>
      </c>
      <c r="B46" s="135" t="s">
        <v>87</v>
      </c>
      <c r="C46" s="136" t="s">
        <v>4</v>
      </c>
      <c r="D46" s="136" t="s">
        <v>4</v>
      </c>
      <c r="E46" s="136" t="s">
        <v>4</v>
      </c>
      <c r="F46" s="138" t="s">
        <v>4</v>
      </c>
      <c r="G46" s="138" t="s">
        <v>4</v>
      </c>
    </row>
    <row r="47" spans="1:7" ht="15.75">
      <c r="A47" s="149" t="s">
        <v>88</v>
      </c>
      <c r="B47" s="140" t="s">
        <v>89</v>
      </c>
      <c r="C47" s="22" t="s">
        <v>90</v>
      </c>
      <c r="D47" s="141">
        <v>3470</v>
      </c>
      <c r="E47" s="143">
        <v>2</v>
      </c>
      <c r="F47" s="144">
        <v>0</v>
      </c>
      <c r="G47" s="37">
        <f>PRODUCT(D47:F47)</f>
        <v>0</v>
      </c>
    </row>
    <row r="48" spans="1:7" ht="47.25">
      <c r="A48" s="157" t="s">
        <v>91</v>
      </c>
      <c r="B48" s="158" t="s">
        <v>92</v>
      </c>
      <c r="C48" s="159" t="s">
        <v>35</v>
      </c>
      <c r="D48" s="147">
        <v>1</v>
      </c>
      <c r="E48" s="147">
        <v>20</v>
      </c>
      <c r="F48" s="144">
        <v>0</v>
      </c>
      <c r="G48" s="37">
        <f>PRODUCT(D48:F48)</f>
        <v>0</v>
      </c>
    </row>
    <row r="49" spans="1:7" ht="31.5">
      <c r="A49" s="111" t="s">
        <v>93</v>
      </c>
      <c r="B49" s="140" t="s">
        <v>94</v>
      </c>
      <c r="C49" s="22" t="s">
        <v>35</v>
      </c>
      <c r="D49" s="141">
        <v>1</v>
      </c>
      <c r="E49" s="143">
        <v>1</v>
      </c>
      <c r="F49" s="144">
        <v>0</v>
      </c>
      <c r="G49" s="37">
        <f>PRODUCT(D49:F49)</f>
        <v>0</v>
      </c>
    </row>
    <row r="50" spans="1:7" ht="31.5">
      <c r="A50" s="111" t="s">
        <v>95</v>
      </c>
      <c r="B50" s="8" t="s">
        <v>96</v>
      </c>
      <c r="C50" s="141" t="s">
        <v>11</v>
      </c>
      <c r="D50" s="142">
        <v>5000</v>
      </c>
      <c r="E50" s="143">
        <v>2</v>
      </c>
      <c r="F50" s="144">
        <v>0</v>
      </c>
      <c r="G50" s="39">
        <f>PRODUCT(D50:F50)</f>
        <v>0</v>
      </c>
    </row>
    <row r="51" spans="1:7" ht="25.5">
      <c r="A51" s="111" t="s">
        <v>97</v>
      </c>
      <c r="B51" s="9" t="s">
        <v>98</v>
      </c>
      <c r="C51" s="22" t="s">
        <v>99</v>
      </c>
      <c r="D51" s="10">
        <v>1</v>
      </c>
      <c r="E51" s="11">
        <v>12</v>
      </c>
      <c r="F51" s="144">
        <v>0</v>
      </c>
      <c r="G51" s="39">
        <f>PRODUCT(D51:F51)</f>
        <v>0</v>
      </c>
    </row>
    <row r="52" spans="1:7" ht="15.75">
      <c r="A52" s="134" t="s">
        <v>100</v>
      </c>
      <c r="B52" s="160" t="s">
        <v>101</v>
      </c>
      <c r="C52" s="136" t="s">
        <v>4</v>
      </c>
      <c r="D52" s="136" t="s">
        <v>4</v>
      </c>
      <c r="E52" s="136" t="s">
        <v>4</v>
      </c>
      <c r="F52" s="138" t="s">
        <v>4</v>
      </c>
      <c r="G52" s="136" t="s">
        <v>4</v>
      </c>
    </row>
    <row r="53" spans="1:7" ht="18">
      <c r="A53" s="139" t="s">
        <v>102</v>
      </c>
      <c r="B53" s="140" t="s">
        <v>103</v>
      </c>
      <c r="C53" s="141" t="s">
        <v>11</v>
      </c>
      <c r="D53" s="143">
        <v>130</v>
      </c>
      <c r="E53" s="143">
        <v>8</v>
      </c>
      <c r="F53" s="144">
        <v>0</v>
      </c>
      <c r="G53" s="37">
        <f t="shared" ref="G53:G61" si="3">PRODUCT(D53:F53)</f>
        <v>0</v>
      </c>
    </row>
    <row r="54" spans="1:7" ht="15.75">
      <c r="A54" s="139" t="s">
        <v>104</v>
      </c>
      <c r="B54" s="161" t="s">
        <v>105</v>
      </c>
      <c r="C54" s="13" t="s">
        <v>56</v>
      </c>
      <c r="D54" s="13">
        <v>9</v>
      </c>
      <c r="E54" s="143">
        <v>16</v>
      </c>
      <c r="F54" s="144">
        <v>0</v>
      </c>
      <c r="G54" s="37">
        <f t="shared" si="3"/>
        <v>0</v>
      </c>
    </row>
    <row r="55" spans="1:7" ht="15.75">
      <c r="A55" s="139" t="s">
        <v>106</v>
      </c>
      <c r="B55" s="161" t="s">
        <v>107</v>
      </c>
      <c r="C55" s="13" t="s">
        <v>56</v>
      </c>
      <c r="D55" s="13">
        <v>2</v>
      </c>
      <c r="E55" s="143">
        <v>16</v>
      </c>
      <c r="F55" s="144">
        <v>0</v>
      </c>
      <c r="G55" s="37">
        <f t="shared" si="3"/>
        <v>0</v>
      </c>
    </row>
    <row r="56" spans="1:7" ht="15.75">
      <c r="A56" s="139" t="s">
        <v>108</v>
      </c>
      <c r="B56" s="161" t="s">
        <v>109</v>
      </c>
      <c r="C56" s="13" t="s">
        <v>56</v>
      </c>
      <c r="D56" s="13">
        <v>1</v>
      </c>
      <c r="E56" s="143">
        <v>16</v>
      </c>
      <c r="F56" s="144">
        <v>0</v>
      </c>
      <c r="G56" s="37">
        <f t="shared" si="3"/>
        <v>0</v>
      </c>
    </row>
    <row r="57" spans="1:7" ht="15.75">
      <c r="A57" s="139" t="s">
        <v>110</v>
      </c>
      <c r="B57" s="34" t="s">
        <v>111</v>
      </c>
      <c r="C57" s="13" t="s">
        <v>56</v>
      </c>
      <c r="D57" s="143">
        <v>1</v>
      </c>
      <c r="E57" s="143">
        <v>8</v>
      </c>
      <c r="F57" s="144">
        <v>0</v>
      </c>
      <c r="G57" s="37">
        <f t="shared" si="3"/>
        <v>0</v>
      </c>
    </row>
    <row r="58" spans="1:7" ht="15.75">
      <c r="A58" s="139" t="s">
        <v>112</v>
      </c>
      <c r="B58" s="34" t="s">
        <v>113</v>
      </c>
      <c r="C58" s="13" t="s">
        <v>56</v>
      </c>
      <c r="D58" s="143">
        <v>1</v>
      </c>
      <c r="E58" s="143">
        <v>8</v>
      </c>
      <c r="F58" s="144">
        <v>0</v>
      </c>
      <c r="G58" s="37">
        <f t="shared" si="3"/>
        <v>0</v>
      </c>
    </row>
    <row r="59" spans="1:7" ht="15.75">
      <c r="A59" s="139" t="s">
        <v>114</v>
      </c>
      <c r="B59" s="34" t="s">
        <v>115</v>
      </c>
      <c r="C59" s="13" t="s">
        <v>35</v>
      </c>
      <c r="D59" s="143">
        <v>1</v>
      </c>
      <c r="E59" s="143">
        <v>4</v>
      </c>
      <c r="F59" s="144">
        <v>0</v>
      </c>
      <c r="G59" s="37">
        <f t="shared" si="3"/>
        <v>0</v>
      </c>
    </row>
    <row r="60" spans="1:7" ht="31.5">
      <c r="A60" s="139" t="s">
        <v>116</v>
      </c>
      <c r="B60" s="12" t="s">
        <v>845</v>
      </c>
      <c r="C60" s="22" t="s">
        <v>99</v>
      </c>
      <c r="D60" s="143">
        <v>1</v>
      </c>
      <c r="E60" s="143">
        <v>12</v>
      </c>
      <c r="F60" s="144">
        <v>0</v>
      </c>
      <c r="G60" s="37">
        <f t="shared" si="3"/>
        <v>0</v>
      </c>
    </row>
    <row r="61" spans="1:7" ht="39" customHeight="1">
      <c r="A61" s="134" t="s">
        <v>117</v>
      </c>
      <c r="B61" s="162" t="s">
        <v>118</v>
      </c>
      <c r="C61" s="141" t="s">
        <v>11</v>
      </c>
      <c r="D61" s="147">
        <v>1</v>
      </c>
      <c r="E61" s="147">
        <v>300</v>
      </c>
      <c r="F61" s="144">
        <v>0</v>
      </c>
      <c r="G61" s="37">
        <f t="shared" si="3"/>
        <v>0</v>
      </c>
    </row>
    <row r="62" spans="1:7" ht="15.75">
      <c r="A62" s="156" t="s">
        <v>119</v>
      </c>
      <c r="B62" s="163" t="s">
        <v>120</v>
      </c>
      <c r="C62" s="21" t="s">
        <v>4</v>
      </c>
      <c r="D62" s="21" t="s">
        <v>4</v>
      </c>
      <c r="E62" s="21" t="s">
        <v>4</v>
      </c>
      <c r="F62" s="138" t="s">
        <v>4</v>
      </c>
      <c r="G62" s="21" t="s">
        <v>4</v>
      </c>
    </row>
    <row r="63" spans="1:7" ht="15.75">
      <c r="A63" s="157" t="s">
        <v>121</v>
      </c>
      <c r="B63" s="164" t="s">
        <v>122</v>
      </c>
      <c r="C63" s="165" t="s">
        <v>123</v>
      </c>
      <c r="D63" s="14">
        <v>580</v>
      </c>
      <c r="E63" s="147">
        <v>6</v>
      </c>
      <c r="F63" s="144">
        <v>0</v>
      </c>
      <c r="G63" s="37">
        <f t="shared" ref="G63:G70" si="4">PRODUCT(D63:F63)</f>
        <v>0</v>
      </c>
    </row>
    <row r="64" spans="1:7" ht="31.5">
      <c r="A64" s="157" t="s">
        <v>124</v>
      </c>
      <c r="B64" s="164" t="s">
        <v>125</v>
      </c>
      <c r="C64" s="165" t="s">
        <v>123</v>
      </c>
      <c r="D64" s="14">
        <v>580</v>
      </c>
      <c r="E64" s="147">
        <v>2</v>
      </c>
      <c r="F64" s="144">
        <v>0</v>
      </c>
      <c r="G64" s="37">
        <f t="shared" si="4"/>
        <v>0</v>
      </c>
    </row>
    <row r="65" spans="1:7" ht="15.75">
      <c r="A65" s="157" t="s">
        <v>126</v>
      </c>
      <c r="B65" s="164" t="s">
        <v>127</v>
      </c>
      <c r="C65" s="165" t="s">
        <v>123</v>
      </c>
      <c r="D65" s="14">
        <v>70</v>
      </c>
      <c r="E65" s="147">
        <v>2</v>
      </c>
      <c r="F65" s="144">
        <v>0</v>
      </c>
      <c r="G65" s="37">
        <f t="shared" si="4"/>
        <v>0</v>
      </c>
    </row>
    <row r="66" spans="1:7" ht="31.5">
      <c r="A66" s="166" t="s">
        <v>128</v>
      </c>
      <c r="B66" s="167" t="s">
        <v>129</v>
      </c>
      <c r="C66" s="165" t="s">
        <v>123</v>
      </c>
      <c r="D66" s="14">
        <v>580</v>
      </c>
      <c r="E66" s="147">
        <v>2</v>
      </c>
      <c r="F66" s="144">
        <v>0</v>
      </c>
      <c r="G66" s="37">
        <f t="shared" si="4"/>
        <v>0</v>
      </c>
    </row>
    <row r="67" spans="1:7" ht="15.75">
      <c r="A67" s="157" t="s">
        <v>130</v>
      </c>
      <c r="B67" s="168" t="s">
        <v>131</v>
      </c>
      <c r="C67" s="117" t="s">
        <v>56</v>
      </c>
      <c r="D67" s="165">
        <v>6</v>
      </c>
      <c r="E67" s="14">
        <v>1</v>
      </c>
      <c r="F67" s="144">
        <v>0</v>
      </c>
      <c r="G67" s="37">
        <f t="shared" si="4"/>
        <v>0</v>
      </c>
    </row>
    <row r="68" spans="1:7" ht="15.75">
      <c r="A68" s="157" t="s">
        <v>132</v>
      </c>
      <c r="B68" s="168" t="s">
        <v>133</v>
      </c>
      <c r="C68" s="117" t="s">
        <v>56</v>
      </c>
      <c r="D68" s="165">
        <v>6</v>
      </c>
      <c r="E68" s="14">
        <v>4</v>
      </c>
      <c r="F68" s="144">
        <v>0</v>
      </c>
      <c r="G68" s="37">
        <f t="shared" si="4"/>
        <v>0</v>
      </c>
    </row>
    <row r="69" spans="1:7" ht="15.75">
      <c r="A69" s="166" t="s">
        <v>134</v>
      </c>
      <c r="B69" s="168" t="s">
        <v>135</v>
      </c>
      <c r="C69" s="117" t="s">
        <v>56</v>
      </c>
      <c r="D69" s="165">
        <v>6</v>
      </c>
      <c r="E69" s="14">
        <v>5</v>
      </c>
      <c r="F69" s="144">
        <v>0</v>
      </c>
      <c r="G69" s="37">
        <f t="shared" si="4"/>
        <v>0</v>
      </c>
    </row>
    <row r="70" spans="1:7" ht="15.75">
      <c r="A70" s="157" t="s">
        <v>136</v>
      </c>
      <c r="B70" s="168" t="s">
        <v>137</v>
      </c>
      <c r="C70" s="117" t="s">
        <v>56</v>
      </c>
      <c r="D70" s="14">
        <v>17</v>
      </c>
      <c r="E70" s="147">
        <v>16</v>
      </c>
      <c r="F70" s="144">
        <v>0</v>
      </c>
      <c r="G70" s="37">
        <f t="shared" si="4"/>
        <v>0</v>
      </c>
    </row>
    <row r="71" spans="1:7" ht="15.75">
      <c r="A71" s="156" t="s">
        <v>138</v>
      </c>
      <c r="B71" s="163" t="s">
        <v>139</v>
      </c>
      <c r="C71" s="21" t="s">
        <v>4</v>
      </c>
      <c r="D71" s="21" t="s">
        <v>4</v>
      </c>
      <c r="E71" s="21" t="s">
        <v>4</v>
      </c>
      <c r="F71" s="138" t="s">
        <v>4</v>
      </c>
      <c r="G71" s="169" t="s">
        <v>4</v>
      </c>
    </row>
    <row r="72" spans="1:7" ht="15.75">
      <c r="A72" s="149" t="s">
        <v>140</v>
      </c>
      <c r="B72" s="170" t="s">
        <v>141</v>
      </c>
      <c r="C72" s="35" t="s">
        <v>123</v>
      </c>
      <c r="D72" s="14">
        <v>62</v>
      </c>
      <c r="E72" s="143">
        <v>6</v>
      </c>
      <c r="F72" s="144">
        <v>0</v>
      </c>
      <c r="G72" s="37">
        <f>PRODUCT(D72:F72)</f>
        <v>0</v>
      </c>
    </row>
    <row r="73" spans="1:7" ht="15.75">
      <c r="A73" s="111" t="s">
        <v>142</v>
      </c>
      <c r="B73" s="115" t="s">
        <v>143</v>
      </c>
      <c r="C73" s="35" t="s">
        <v>123</v>
      </c>
      <c r="D73" s="14">
        <v>62</v>
      </c>
      <c r="E73" s="143">
        <v>2</v>
      </c>
      <c r="F73" s="144">
        <v>0</v>
      </c>
      <c r="G73" s="37">
        <f>PRODUCT(D73:F73)</f>
        <v>0</v>
      </c>
    </row>
    <row r="74" spans="1:7" ht="15.75">
      <c r="A74" s="171" t="s">
        <v>144</v>
      </c>
      <c r="B74" s="172" t="s">
        <v>145</v>
      </c>
      <c r="C74" s="21" t="s">
        <v>4</v>
      </c>
      <c r="D74" s="21" t="s">
        <v>4</v>
      </c>
      <c r="E74" s="21" t="s">
        <v>4</v>
      </c>
      <c r="F74" s="138" t="s">
        <v>4</v>
      </c>
      <c r="G74" s="169" t="s">
        <v>4</v>
      </c>
    </row>
    <row r="75" spans="1:7" ht="31.5">
      <c r="A75" s="111" t="s">
        <v>146</v>
      </c>
      <c r="B75" s="12" t="s">
        <v>846</v>
      </c>
      <c r="C75" s="22" t="s">
        <v>99</v>
      </c>
      <c r="D75" s="143">
        <v>1</v>
      </c>
      <c r="E75" s="143">
        <v>12</v>
      </c>
      <c r="F75" s="144">
        <v>0</v>
      </c>
      <c r="G75" s="37">
        <f t="shared" ref="G75:G84" si="5">PRODUCT(D75:F75)</f>
        <v>0</v>
      </c>
    </row>
    <row r="76" spans="1:7" ht="15.75">
      <c r="A76" s="134" t="s">
        <v>147</v>
      </c>
      <c r="B76" s="140" t="s">
        <v>137</v>
      </c>
      <c r="C76" s="22" t="s">
        <v>56</v>
      </c>
      <c r="D76" s="153">
        <v>160</v>
      </c>
      <c r="E76" s="143">
        <v>16</v>
      </c>
      <c r="F76" s="144">
        <v>0</v>
      </c>
      <c r="G76" s="37">
        <f t="shared" si="5"/>
        <v>0</v>
      </c>
    </row>
    <row r="77" spans="1:7" ht="15.75">
      <c r="A77" s="134" t="s">
        <v>148</v>
      </c>
      <c r="B77" s="140" t="s">
        <v>107</v>
      </c>
      <c r="C77" s="22" t="s">
        <v>56</v>
      </c>
      <c r="D77" s="153">
        <v>155</v>
      </c>
      <c r="E77" s="143">
        <v>16</v>
      </c>
      <c r="F77" s="144">
        <v>0</v>
      </c>
      <c r="G77" s="37">
        <f t="shared" si="5"/>
        <v>0</v>
      </c>
    </row>
    <row r="78" spans="1:7" ht="15.75">
      <c r="A78" s="134" t="s">
        <v>149</v>
      </c>
      <c r="B78" s="140" t="s">
        <v>150</v>
      </c>
      <c r="C78" s="22" t="s">
        <v>151</v>
      </c>
      <c r="D78" s="141">
        <v>19</v>
      </c>
      <c r="E78" s="143">
        <v>16</v>
      </c>
      <c r="F78" s="144">
        <v>0</v>
      </c>
      <c r="G78" s="37">
        <f t="shared" si="5"/>
        <v>0</v>
      </c>
    </row>
    <row r="79" spans="1:7" ht="15.75">
      <c r="A79" s="134" t="s">
        <v>152</v>
      </c>
      <c r="B79" s="140" t="s">
        <v>113</v>
      </c>
      <c r="C79" s="22" t="s">
        <v>56</v>
      </c>
      <c r="D79" s="153">
        <v>1</v>
      </c>
      <c r="E79" s="143">
        <v>8</v>
      </c>
      <c r="F79" s="144">
        <v>0</v>
      </c>
      <c r="G79" s="37">
        <f t="shared" si="5"/>
        <v>0</v>
      </c>
    </row>
    <row r="80" spans="1:7" ht="15.75">
      <c r="A80" s="134" t="s">
        <v>153</v>
      </c>
      <c r="B80" s="115" t="s">
        <v>154</v>
      </c>
      <c r="C80" s="13" t="s">
        <v>56</v>
      </c>
      <c r="D80" s="35">
        <v>1</v>
      </c>
      <c r="E80" s="143">
        <v>300</v>
      </c>
      <c r="F80" s="144">
        <v>0</v>
      </c>
      <c r="G80" s="37">
        <f t="shared" si="5"/>
        <v>0</v>
      </c>
    </row>
    <row r="81" spans="1:7" ht="15.75">
      <c r="A81" s="134" t="s">
        <v>155</v>
      </c>
      <c r="B81" s="115" t="s">
        <v>156</v>
      </c>
      <c r="C81" s="13" t="s">
        <v>56</v>
      </c>
      <c r="D81" s="35">
        <v>1</v>
      </c>
      <c r="E81" s="143">
        <v>200</v>
      </c>
      <c r="F81" s="144">
        <v>0</v>
      </c>
      <c r="G81" s="37">
        <f t="shared" si="5"/>
        <v>0</v>
      </c>
    </row>
    <row r="82" spans="1:7" ht="15.75">
      <c r="A82" s="156" t="s">
        <v>157</v>
      </c>
      <c r="B82" s="170" t="s">
        <v>158</v>
      </c>
      <c r="C82" s="13" t="s">
        <v>56</v>
      </c>
      <c r="D82" s="35">
        <v>1</v>
      </c>
      <c r="E82" s="143">
        <v>600</v>
      </c>
      <c r="F82" s="144">
        <v>0</v>
      </c>
      <c r="G82" s="37">
        <f t="shared" si="5"/>
        <v>0</v>
      </c>
    </row>
    <row r="83" spans="1:7" ht="31.5">
      <c r="A83" s="156" t="s">
        <v>159</v>
      </c>
      <c r="B83" s="115" t="s">
        <v>160</v>
      </c>
      <c r="C83" s="35" t="s">
        <v>123</v>
      </c>
      <c r="D83" s="35">
        <v>1</v>
      </c>
      <c r="E83" s="143">
        <v>3000</v>
      </c>
      <c r="F83" s="144">
        <v>0</v>
      </c>
      <c r="G83" s="37">
        <f t="shared" si="5"/>
        <v>0</v>
      </c>
    </row>
    <row r="84" spans="1:7" ht="31.5">
      <c r="A84" s="21" t="s">
        <v>161</v>
      </c>
      <c r="B84" s="115" t="s">
        <v>162</v>
      </c>
      <c r="C84" s="13" t="s">
        <v>90</v>
      </c>
      <c r="D84" s="35">
        <v>1</v>
      </c>
      <c r="E84" s="143">
        <v>50</v>
      </c>
      <c r="F84" s="144">
        <v>0</v>
      </c>
      <c r="G84" s="37">
        <f t="shared" si="5"/>
        <v>0</v>
      </c>
    </row>
    <row r="85" spans="1:7" ht="25.5">
      <c r="A85" s="156" t="s">
        <v>163</v>
      </c>
      <c r="B85" s="173" t="s">
        <v>164</v>
      </c>
      <c r="C85" s="23" t="s">
        <v>4</v>
      </c>
      <c r="D85" s="23" t="s">
        <v>4</v>
      </c>
      <c r="E85" s="23" t="s">
        <v>4</v>
      </c>
      <c r="F85" s="23" t="s">
        <v>4</v>
      </c>
      <c r="G85" s="23" t="s">
        <v>4</v>
      </c>
    </row>
    <row r="86" spans="1:7" ht="15.75">
      <c r="A86" s="117" t="s">
        <v>165</v>
      </c>
      <c r="B86" s="32" t="s">
        <v>166</v>
      </c>
      <c r="C86" s="13" t="s">
        <v>35</v>
      </c>
      <c r="D86" s="13">
        <v>1</v>
      </c>
      <c r="E86" s="14">
        <v>8</v>
      </c>
      <c r="F86" s="144">
        <v>0</v>
      </c>
      <c r="G86" s="37">
        <f>PRODUCT(D86:F86)</f>
        <v>0</v>
      </c>
    </row>
    <row r="87" spans="1:7" ht="31.5">
      <c r="A87" s="117" t="s">
        <v>167</v>
      </c>
      <c r="B87" s="32" t="s">
        <v>168</v>
      </c>
      <c r="C87" s="13" t="s">
        <v>35</v>
      </c>
      <c r="D87" s="13">
        <v>1</v>
      </c>
      <c r="E87" s="14">
        <v>8</v>
      </c>
      <c r="F87" s="144">
        <v>0</v>
      </c>
      <c r="G87" s="37">
        <f>PRODUCT(D87:F87)</f>
        <v>0</v>
      </c>
    </row>
    <row r="88" spans="1:7" ht="25.5">
      <c r="A88" s="117" t="s">
        <v>169</v>
      </c>
      <c r="B88" s="53" t="s">
        <v>170</v>
      </c>
      <c r="C88" s="13" t="s">
        <v>35</v>
      </c>
      <c r="D88" s="13">
        <v>1</v>
      </c>
      <c r="E88" s="14">
        <v>8</v>
      </c>
      <c r="F88" s="144">
        <v>0</v>
      </c>
      <c r="G88" s="37">
        <f>PRODUCT(D88:F88)</f>
        <v>0</v>
      </c>
    </row>
    <row r="89" spans="1:7" ht="15.75">
      <c r="A89" s="117" t="s">
        <v>171</v>
      </c>
      <c r="B89" s="32" t="s">
        <v>172</v>
      </c>
      <c r="C89" s="13" t="s">
        <v>35</v>
      </c>
      <c r="D89" s="13">
        <v>1</v>
      </c>
      <c r="E89" s="14">
        <v>8</v>
      </c>
      <c r="F89" s="144">
        <v>0</v>
      </c>
      <c r="G89" s="37">
        <f>PRODUCT(D89:F89)</f>
        <v>0</v>
      </c>
    </row>
    <row r="90" spans="1:7" ht="15.75">
      <c r="A90" s="174" t="s">
        <v>173</v>
      </c>
      <c r="B90" s="175" t="s">
        <v>174</v>
      </c>
      <c r="C90" s="176" t="s">
        <v>4</v>
      </c>
      <c r="D90" s="176" t="s">
        <v>4</v>
      </c>
      <c r="E90" s="176" t="s">
        <v>4</v>
      </c>
      <c r="F90" s="177" t="s">
        <v>4</v>
      </c>
      <c r="G90" s="177" t="s">
        <v>4</v>
      </c>
    </row>
    <row r="91" spans="1:7" ht="47.25">
      <c r="A91" s="178" t="s">
        <v>175</v>
      </c>
      <c r="B91" s="179" t="s">
        <v>176</v>
      </c>
      <c r="C91" s="180" t="s">
        <v>4</v>
      </c>
      <c r="D91" s="180" t="s">
        <v>4</v>
      </c>
      <c r="E91" s="180" t="s">
        <v>4</v>
      </c>
      <c r="F91" s="181" t="s">
        <v>4</v>
      </c>
      <c r="G91" s="181" t="s">
        <v>4</v>
      </c>
    </row>
    <row r="92" spans="1:7" ht="15.75">
      <c r="A92" s="182" t="s">
        <v>177</v>
      </c>
      <c r="B92" s="183" t="s">
        <v>178</v>
      </c>
      <c r="C92" s="124" t="s">
        <v>4</v>
      </c>
      <c r="D92" s="124" t="s">
        <v>4</v>
      </c>
      <c r="E92" s="124" t="s">
        <v>4</v>
      </c>
      <c r="F92" s="184" t="s">
        <v>4</v>
      </c>
      <c r="G92" s="184" t="s">
        <v>4</v>
      </c>
    </row>
    <row r="93" spans="1:7" ht="15.75">
      <c r="A93" s="166" t="s">
        <v>179</v>
      </c>
      <c r="B93" s="115" t="s">
        <v>180</v>
      </c>
      <c r="C93" s="13" t="s">
        <v>56</v>
      </c>
      <c r="D93" s="147">
        <v>2</v>
      </c>
      <c r="E93" s="143">
        <v>40</v>
      </c>
      <c r="F93" s="144">
        <v>0</v>
      </c>
      <c r="G93" s="37">
        <f>PRODUCT(D93:F93)</f>
        <v>0</v>
      </c>
    </row>
    <row r="94" spans="1:7" ht="15.75">
      <c r="A94" s="166" t="s">
        <v>181</v>
      </c>
      <c r="B94" s="115" t="s">
        <v>182</v>
      </c>
      <c r="C94" s="13" t="s">
        <v>56</v>
      </c>
      <c r="D94" s="147">
        <v>2</v>
      </c>
      <c r="E94" s="143">
        <v>40</v>
      </c>
      <c r="F94" s="144">
        <v>0</v>
      </c>
      <c r="G94" s="37">
        <f>PRODUCT(D94:F94)</f>
        <v>0</v>
      </c>
    </row>
    <row r="95" spans="1:7" ht="15.75">
      <c r="A95" s="166" t="s">
        <v>183</v>
      </c>
      <c r="B95" s="115" t="s">
        <v>184</v>
      </c>
      <c r="C95" s="13" t="s">
        <v>56</v>
      </c>
      <c r="D95" s="147">
        <v>1</v>
      </c>
      <c r="E95" s="143">
        <v>40</v>
      </c>
      <c r="F95" s="144">
        <v>0</v>
      </c>
      <c r="G95" s="37">
        <f>PRODUCT(D95:F95)</f>
        <v>0</v>
      </c>
    </row>
    <row r="96" spans="1:7" ht="15.75">
      <c r="A96" s="182" t="s">
        <v>185</v>
      </c>
      <c r="B96" s="183" t="s">
        <v>186</v>
      </c>
      <c r="C96" s="124" t="s">
        <v>4</v>
      </c>
      <c r="D96" s="124" t="s">
        <v>4</v>
      </c>
      <c r="E96" s="124" t="s">
        <v>4</v>
      </c>
      <c r="F96" s="184" t="s">
        <v>4</v>
      </c>
      <c r="G96" s="184" t="s">
        <v>4</v>
      </c>
    </row>
    <row r="97" spans="1:7" ht="15.75">
      <c r="A97" s="166" t="s">
        <v>187</v>
      </c>
      <c r="B97" s="164" t="s">
        <v>188</v>
      </c>
      <c r="C97" s="13" t="s">
        <v>56</v>
      </c>
      <c r="D97" s="147">
        <v>1</v>
      </c>
      <c r="E97" s="143">
        <v>40</v>
      </c>
      <c r="F97" s="144">
        <v>0</v>
      </c>
      <c r="G97" s="37">
        <f>PRODUCT(D97:F97)</f>
        <v>0</v>
      </c>
    </row>
    <row r="98" spans="1:7" ht="15.75">
      <c r="A98" s="182" t="s">
        <v>189</v>
      </c>
      <c r="B98" s="183" t="s">
        <v>190</v>
      </c>
      <c r="C98" s="124" t="s">
        <v>4</v>
      </c>
      <c r="D98" s="124" t="s">
        <v>4</v>
      </c>
      <c r="E98" s="124" t="s">
        <v>4</v>
      </c>
      <c r="F98" s="184" t="s">
        <v>4</v>
      </c>
      <c r="G98" s="184" t="s">
        <v>4</v>
      </c>
    </row>
    <row r="99" spans="1:7" ht="15.75">
      <c r="A99" s="166" t="s">
        <v>191</v>
      </c>
      <c r="B99" s="164" t="s">
        <v>192</v>
      </c>
      <c r="C99" s="13" t="s">
        <v>56</v>
      </c>
      <c r="D99" s="143">
        <v>2</v>
      </c>
      <c r="E99" s="143">
        <v>40</v>
      </c>
      <c r="F99" s="144">
        <v>0</v>
      </c>
      <c r="G99" s="37">
        <f>PRODUCT(D99:F99)</f>
        <v>0</v>
      </c>
    </row>
    <row r="100" spans="1:7" ht="15.75">
      <c r="A100" s="166" t="s">
        <v>193</v>
      </c>
      <c r="B100" s="164" t="s">
        <v>194</v>
      </c>
      <c r="C100" s="13" t="s">
        <v>56</v>
      </c>
      <c r="D100" s="143">
        <v>3</v>
      </c>
      <c r="E100" s="143">
        <v>40</v>
      </c>
      <c r="F100" s="144">
        <v>0</v>
      </c>
      <c r="G100" s="37">
        <f>PRODUCT(D100:F100)</f>
        <v>0</v>
      </c>
    </row>
    <row r="101" spans="1:7" ht="15.75">
      <c r="A101" s="182" t="s">
        <v>195</v>
      </c>
      <c r="B101" s="183" t="s">
        <v>196</v>
      </c>
      <c r="C101" s="124" t="s">
        <v>4</v>
      </c>
      <c r="D101" s="124" t="s">
        <v>4</v>
      </c>
      <c r="E101" s="124" t="s">
        <v>4</v>
      </c>
      <c r="F101" s="184" t="s">
        <v>4</v>
      </c>
      <c r="G101" s="184" t="s">
        <v>4</v>
      </c>
    </row>
    <row r="102" spans="1:7" ht="15.75">
      <c r="A102" s="166" t="s">
        <v>197</v>
      </c>
      <c r="B102" s="164" t="s">
        <v>198</v>
      </c>
      <c r="C102" s="13" t="s">
        <v>56</v>
      </c>
      <c r="D102" s="143">
        <v>2</v>
      </c>
      <c r="E102" s="143">
        <v>40</v>
      </c>
      <c r="F102" s="144">
        <v>0</v>
      </c>
      <c r="G102" s="37">
        <f t="shared" ref="G102:G110" si="6">PRODUCT(D102:F102)</f>
        <v>0</v>
      </c>
    </row>
    <row r="103" spans="1:7" ht="15.75">
      <c r="A103" s="166" t="s">
        <v>199</v>
      </c>
      <c r="B103" s="164" t="s">
        <v>200</v>
      </c>
      <c r="C103" s="13" t="s">
        <v>56</v>
      </c>
      <c r="D103" s="143">
        <v>3</v>
      </c>
      <c r="E103" s="143">
        <v>40</v>
      </c>
      <c r="F103" s="144">
        <v>0</v>
      </c>
      <c r="G103" s="37">
        <f t="shared" si="6"/>
        <v>0</v>
      </c>
    </row>
    <row r="104" spans="1:7" ht="15.75">
      <c r="A104" s="166" t="s">
        <v>201</v>
      </c>
      <c r="B104" s="164" t="s">
        <v>202</v>
      </c>
      <c r="C104" s="13" t="s">
        <v>56</v>
      </c>
      <c r="D104" s="143">
        <v>2</v>
      </c>
      <c r="E104" s="143">
        <v>40</v>
      </c>
      <c r="F104" s="144">
        <v>0</v>
      </c>
      <c r="G104" s="37">
        <f t="shared" si="6"/>
        <v>0</v>
      </c>
    </row>
    <row r="105" spans="1:7" ht="15.75">
      <c r="A105" s="166" t="s">
        <v>203</v>
      </c>
      <c r="B105" s="164" t="s">
        <v>204</v>
      </c>
      <c r="C105" s="13" t="s">
        <v>56</v>
      </c>
      <c r="D105" s="143">
        <v>2</v>
      </c>
      <c r="E105" s="143">
        <v>40</v>
      </c>
      <c r="F105" s="144">
        <v>0</v>
      </c>
      <c r="G105" s="37">
        <f t="shared" si="6"/>
        <v>0</v>
      </c>
    </row>
    <row r="106" spans="1:7" ht="15.75">
      <c r="A106" s="166" t="s">
        <v>205</v>
      </c>
      <c r="B106" s="164" t="s">
        <v>192</v>
      </c>
      <c r="C106" s="13" t="s">
        <v>56</v>
      </c>
      <c r="D106" s="143">
        <v>2</v>
      </c>
      <c r="E106" s="143">
        <v>40</v>
      </c>
      <c r="F106" s="144">
        <v>0</v>
      </c>
      <c r="G106" s="37">
        <f t="shared" si="6"/>
        <v>0</v>
      </c>
    </row>
    <row r="107" spans="1:7" ht="15.75">
      <c r="A107" s="166" t="s">
        <v>206</v>
      </c>
      <c r="B107" s="164" t="s">
        <v>207</v>
      </c>
      <c r="C107" s="13" t="s">
        <v>56</v>
      </c>
      <c r="D107" s="143">
        <v>3</v>
      </c>
      <c r="E107" s="143">
        <v>40</v>
      </c>
      <c r="F107" s="144">
        <v>0</v>
      </c>
      <c r="G107" s="37">
        <f t="shared" si="6"/>
        <v>0</v>
      </c>
    </row>
    <row r="108" spans="1:7" ht="15.75">
      <c r="A108" s="166" t="s">
        <v>208</v>
      </c>
      <c r="B108" s="164" t="s">
        <v>209</v>
      </c>
      <c r="C108" s="13" t="s">
        <v>56</v>
      </c>
      <c r="D108" s="143">
        <v>2</v>
      </c>
      <c r="E108" s="143">
        <v>40</v>
      </c>
      <c r="F108" s="144">
        <v>0</v>
      </c>
      <c r="G108" s="37">
        <f t="shared" si="6"/>
        <v>0</v>
      </c>
    </row>
    <row r="109" spans="1:7" ht="15.75">
      <c r="A109" s="166" t="s">
        <v>210</v>
      </c>
      <c r="B109" s="164" t="s">
        <v>211</v>
      </c>
      <c r="C109" s="13" t="s">
        <v>56</v>
      </c>
      <c r="D109" s="143">
        <v>1</v>
      </c>
      <c r="E109" s="143">
        <v>40</v>
      </c>
      <c r="F109" s="144">
        <v>0</v>
      </c>
      <c r="G109" s="37">
        <f t="shared" si="6"/>
        <v>0</v>
      </c>
    </row>
    <row r="110" spans="1:7" ht="15.75">
      <c r="A110" s="166" t="s">
        <v>212</v>
      </c>
      <c r="B110" s="164" t="s">
        <v>213</v>
      </c>
      <c r="C110" s="13" t="s">
        <v>56</v>
      </c>
      <c r="D110" s="143">
        <v>1</v>
      </c>
      <c r="E110" s="143">
        <v>40</v>
      </c>
      <c r="F110" s="144">
        <v>0</v>
      </c>
      <c r="G110" s="37">
        <f t="shared" si="6"/>
        <v>0</v>
      </c>
    </row>
    <row r="111" spans="1:7" ht="15.75">
      <c r="A111" s="185" t="s">
        <v>214</v>
      </c>
      <c r="B111" s="179" t="s">
        <v>215</v>
      </c>
      <c r="C111" s="180" t="s">
        <v>4</v>
      </c>
      <c r="D111" s="180" t="s">
        <v>4</v>
      </c>
      <c r="E111" s="180" t="s">
        <v>4</v>
      </c>
      <c r="F111" s="181" t="s">
        <v>4</v>
      </c>
      <c r="G111" s="181" t="s">
        <v>4</v>
      </c>
    </row>
    <row r="112" spans="1:7" ht="15.75">
      <c r="A112" s="186" t="s">
        <v>216</v>
      </c>
      <c r="B112" s="183" t="s">
        <v>178</v>
      </c>
      <c r="C112" s="124" t="s">
        <v>4</v>
      </c>
      <c r="D112" s="124" t="s">
        <v>4</v>
      </c>
      <c r="E112" s="124" t="s">
        <v>4</v>
      </c>
      <c r="F112" s="184" t="s">
        <v>4</v>
      </c>
      <c r="G112" s="124" t="s">
        <v>4</v>
      </c>
    </row>
    <row r="113" spans="1:7" ht="15.75">
      <c r="A113" s="187" t="s">
        <v>217</v>
      </c>
      <c r="B113" s="115" t="s">
        <v>180</v>
      </c>
      <c r="C113" s="13" t="s">
        <v>56</v>
      </c>
      <c r="D113" s="147">
        <v>2</v>
      </c>
      <c r="E113" s="143">
        <v>8</v>
      </c>
      <c r="F113" s="144">
        <v>0</v>
      </c>
      <c r="G113" s="37">
        <f>PRODUCT(D113:F113)</f>
        <v>0</v>
      </c>
    </row>
    <row r="114" spans="1:7" ht="15.75">
      <c r="A114" s="187" t="s">
        <v>218</v>
      </c>
      <c r="B114" s="115" t="s">
        <v>182</v>
      </c>
      <c r="C114" s="13" t="s">
        <v>56</v>
      </c>
      <c r="D114" s="147">
        <v>2</v>
      </c>
      <c r="E114" s="143">
        <v>8</v>
      </c>
      <c r="F114" s="144">
        <v>0</v>
      </c>
      <c r="G114" s="37">
        <f>PRODUCT(D114:F114)</f>
        <v>0</v>
      </c>
    </row>
    <row r="115" spans="1:7" ht="15.75">
      <c r="A115" s="187" t="s">
        <v>219</v>
      </c>
      <c r="B115" s="115" t="s">
        <v>184</v>
      </c>
      <c r="C115" s="13" t="s">
        <v>56</v>
      </c>
      <c r="D115" s="147">
        <v>1</v>
      </c>
      <c r="E115" s="143">
        <v>8</v>
      </c>
      <c r="F115" s="144">
        <v>0</v>
      </c>
      <c r="G115" s="37">
        <f>PRODUCT(D115:F115)</f>
        <v>0</v>
      </c>
    </row>
    <row r="116" spans="1:7" ht="15.75">
      <c r="A116" s="186" t="s">
        <v>220</v>
      </c>
      <c r="B116" s="183" t="s">
        <v>186</v>
      </c>
      <c r="C116" s="124" t="s">
        <v>4</v>
      </c>
      <c r="D116" s="124" t="s">
        <v>4</v>
      </c>
      <c r="E116" s="124" t="s">
        <v>4</v>
      </c>
      <c r="F116" s="184" t="s">
        <v>4</v>
      </c>
      <c r="G116" s="124" t="s">
        <v>4</v>
      </c>
    </row>
    <row r="117" spans="1:7" ht="15.75">
      <c r="A117" s="187" t="s">
        <v>221</v>
      </c>
      <c r="B117" s="164" t="s">
        <v>188</v>
      </c>
      <c r="C117" s="13" t="s">
        <v>56</v>
      </c>
      <c r="D117" s="147">
        <v>1</v>
      </c>
      <c r="E117" s="143">
        <v>8</v>
      </c>
      <c r="F117" s="144">
        <v>0</v>
      </c>
      <c r="G117" s="37">
        <f>PRODUCT(D117:F117)</f>
        <v>0</v>
      </c>
    </row>
    <row r="118" spans="1:7" ht="15.75">
      <c r="A118" s="182" t="s">
        <v>222</v>
      </c>
      <c r="B118" s="183" t="s">
        <v>190</v>
      </c>
      <c r="C118" s="124" t="s">
        <v>4</v>
      </c>
      <c r="D118" s="124" t="s">
        <v>4</v>
      </c>
      <c r="E118" s="124" t="s">
        <v>4</v>
      </c>
      <c r="F118" s="184" t="s">
        <v>4</v>
      </c>
      <c r="G118" s="184" t="s">
        <v>4</v>
      </c>
    </row>
    <row r="119" spans="1:7" ht="15.75">
      <c r="A119" s="166" t="s">
        <v>223</v>
      </c>
      <c r="B119" s="164" t="s">
        <v>192</v>
      </c>
      <c r="C119" s="13" t="s">
        <v>56</v>
      </c>
      <c r="D119" s="147">
        <v>2</v>
      </c>
      <c r="E119" s="143">
        <v>8</v>
      </c>
      <c r="F119" s="144">
        <v>0</v>
      </c>
      <c r="G119" s="37">
        <f>PRODUCT(D119:F119)</f>
        <v>0</v>
      </c>
    </row>
    <row r="120" spans="1:7" ht="15.75">
      <c r="A120" s="166" t="s">
        <v>224</v>
      </c>
      <c r="B120" s="164" t="s">
        <v>194</v>
      </c>
      <c r="C120" s="13" t="s">
        <v>151</v>
      </c>
      <c r="D120" s="147">
        <v>3</v>
      </c>
      <c r="E120" s="143">
        <v>8</v>
      </c>
      <c r="F120" s="144">
        <v>0</v>
      </c>
      <c r="G120" s="37">
        <f>PRODUCT(D120:F120)</f>
        <v>0</v>
      </c>
    </row>
    <row r="121" spans="1:7" ht="15.75">
      <c r="A121" s="182" t="s">
        <v>225</v>
      </c>
      <c r="B121" s="183" t="s">
        <v>196</v>
      </c>
      <c r="C121" s="124" t="s">
        <v>4</v>
      </c>
      <c r="D121" s="124" t="s">
        <v>4</v>
      </c>
      <c r="E121" s="124" t="s">
        <v>4</v>
      </c>
      <c r="F121" s="184" t="s">
        <v>4</v>
      </c>
      <c r="G121" s="184" t="s">
        <v>4</v>
      </c>
    </row>
    <row r="122" spans="1:7" ht="15.75">
      <c r="A122" s="149" t="s">
        <v>226</v>
      </c>
      <c r="B122" s="164" t="s">
        <v>198</v>
      </c>
      <c r="C122" s="13" t="s">
        <v>56</v>
      </c>
      <c r="D122" s="143">
        <v>2</v>
      </c>
      <c r="E122" s="143">
        <v>8</v>
      </c>
      <c r="F122" s="144">
        <v>0</v>
      </c>
      <c r="G122" s="37">
        <f t="shared" ref="G122:G130" si="7">PRODUCT(D122:F122)</f>
        <v>0</v>
      </c>
    </row>
    <row r="123" spans="1:7" ht="15.75">
      <c r="A123" s="149" t="s">
        <v>227</v>
      </c>
      <c r="B123" s="164" t="s">
        <v>200</v>
      </c>
      <c r="C123" s="13" t="s">
        <v>56</v>
      </c>
      <c r="D123" s="143">
        <v>3</v>
      </c>
      <c r="E123" s="143">
        <v>8</v>
      </c>
      <c r="F123" s="144">
        <v>0</v>
      </c>
      <c r="G123" s="37">
        <f t="shared" si="7"/>
        <v>0</v>
      </c>
    </row>
    <row r="124" spans="1:7" ht="15.75">
      <c r="A124" s="149" t="s">
        <v>228</v>
      </c>
      <c r="B124" s="164" t="s">
        <v>202</v>
      </c>
      <c r="C124" s="13" t="s">
        <v>56</v>
      </c>
      <c r="D124" s="143">
        <v>2</v>
      </c>
      <c r="E124" s="143">
        <v>8</v>
      </c>
      <c r="F124" s="144">
        <v>0</v>
      </c>
      <c r="G124" s="37">
        <f t="shared" si="7"/>
        <v>0</v>
      </c>
    </row>
    <row r="125" spans="1:7" ht="15.75">
      <c r="A125" s="149" t="s">
        <v>229</v>
      </c>
      <c r="B125" s="164" t="s">
        <v>204</v>
      </c>
      <c r="C125" s="13" t="s">
        <v>56</v>
      </c>
      <c r="D125" s="143">
        <v>2</v>
      </c>
      <c r="E125" s="143">
        <v>8</v>
      </c>
      <c r="F125" s="144">
        <v>0</v>
      </c>
      <c r="G125" s="37">
        <f t="shared" si="7"/>
        <v>0</v>
      </c>
    </row>
    <row r="126" spans="1:7" ht="15.75">
      <c r="A126" s="149" t="s">
        <v>230</v>
      </c>
      <c r="B126" s="164" t="s">
        <v>192</v>
      </c>
      <c r="C126" s="13" t="s">
        <v>56</v>
      </c>
      <c r="D126" s="143">
        <v>2</v>
      </c>
      <c r="E126" s="143">
        <v>8</v>
      </c>
      <c r="F126" s="144">
        <v>0</v>
      </c>
      <c r="G126" s="37">
        <f t="shared" si="7"/>
        <v>0</v>
      </c>
    </row>
    <row r="127" spans="1:7" ht="15.75">
      <c r="A127" s="149" t="s">
        <v>231</v>
      </c>
      <c r="B127" s="164" t="s">
        <v>207</v>
      </c>
      <c r="C127" s="13" t="s">
        <v>56</v>
      </c>
      <c r="D127" s="143">
        <v>3</v>
      </c>
      <c r="E127" s="143">
        <v>8</v>
      </c>
      <c r="F127" s="144">
        <v>0</v>
      </c>
      <c r="G127" s="37">
        <f t="shared" si="7"/>
        <v>0</v>
      </c>
    </row>
    <row r="128" spans="1:7" ht="15.75">
      <c r="A128" s="149" t="s">
        <v>232</v>
      </c>
      <c r="B128" s="164" t="s">
        <v>209</v>
      </c>
      <c r="C128" s="13" t="s">
        <v>56</v>
      </c>
      <c r="D128" s="143">
        <v>2</v>
      </c>
      <c r="E128" s="143">
        <v>8</v>
      </c>
      <c r="F128" s="144">
        <v>0</v>
      </c>
      <c r="G128" s="37">
        <f t="shared" si="7"/>
        <v>0</v>
      </c>
    </row>
    <row r="129" spans="1:7" ht="15.75">
      <c r="A129" s="149" t="s">
        <v>233</v>
      </c>
      <c r="B129" s="164" t="s">
        <v>211</v>
      </c>
      <c r="C129" s="13" t="s">
        <v>56</v>
      </c>
      <c r="D129" s="143">
        <v>1</v>
      </c>
      <c r="E129" s="143">
        <v>8</v>
      </c>
      <c r="F129" s="144">
        <v>0</v>
      </c>
      <c r="G129" s="37">
        <f t="shared" si="7"/>
        <v>0</v>
      </c>
    </row>
    <row r="130" spans="1:7" ht="15.75">
      <c r="A130" s="149" t="s">
        <v>234</v>
      </c>
      <c r="B130" s="164" t="s">
        <v>213</v>
      </c>
      <c r="C130" s="13" t="s">
        <v>56</v>
      </c>
      <c r="D130" s="143">
        <v>1</v>
      </c>
      <c r="E130" s="143">
        <v>8</v>
      </c>
      <c r="F130" s="144">
        <v>0</v>
      </c>
      <c r="G130" s="37">
        <f t="shared" si="7"/>
        <v>0</v>
      </c>
    </row>
    <row r="131" spans="1:7" ht="15.75">
      <c r="A131" s="26" t="s">
        <v>4</v>
      </c>
      <c r="B131" s="116" t="s">
        <v>235</v>
      </c>
      <c r="C131" s="26" t="s">
        <v>4</v>
      </c>
      <c r="D131" s="26" t="s">
        <v>4</v>
      </c>
      <c r="E131" s="26" t="s">
        <v>4</v>
      </c>
      <c r="F131" s="27" t="s">
        <v>4</v>
      </c>
      <c r="G131" s="27" t="s">
        <v>4</v>
      </c>
    </row>
    <row r="132" spans="1:7" ht="15.75">
      <c r="A132" s="188" t="s">
        <v>236</v>
      </c>
      <c r="B132" s="189" t="s">
        <v>237</v>
      </c>
      <c r="C132" s="190" t="s">
        <v>4</v>
      </c>
      <c r="D132" s="190" t="s">
        <v>4</v>
      </c>
      <c r="E132" s="190" t="s">
        <v>4</v>
      </c>
      <c r="F132" s="191" t="s">
        <v>4</v>
      </c>
      <c r="G132" s="191" t="s">
        <v>4</v>
      </c>
    </row>
    <row r="133" spans="1:7" ht="15.75">
      <c r="A133" s="192" t="s">
        <v>238</v>
      </c>
      <c r="B133" s="34" t="s">
        <v>239</v>
      </c>
      <c r="C133" s="35" t="s">
        <v>123</v>
      </c>
      <c r="D133" s="36">
        <v>5072</v>
      </c>
      <c r="E133" s="14">
        <v>20</v>
      </c>
      <c r="F133" s="144">
        <v>0</v>
      </c>
      <c r="G133" s="37">
        <f t="shared" ref="G133:G138" si="8">PRODUCT(D133:F133)</f>
        <v>0</v>
      </c>
    </row>
    <row r="134" spans="1:7" ht="16.5">
      <c r="A134" s="192" t="s">
        <v>240</v>
      </c>
      <c r="B134" s="34" t="s">
        <v>241</v>
      </c>
      <c r="C134" s="193" t="s">
        <v>48</v>
      </c>
      <c r="D134" s="194">
        <v>5072</v>
      </c>
      <c r="E134" s="157">
        <v>1</v>
      </c>
      <c r="F134" s="144">
        <v>0</v>
      </c>
      <c r="G134" s="37">
        <f t="shared" si="8"/>
        <v>0</v>
      </c>
    </row>
    <row r="135" spans="1:7" ht="15.75">
      <c r="A135" s="192" t="s">
        <v>242</v>
      </c>
      <c r="B135" s="34" t="s">
        <v>27</v>
      </c>
      <c r="C135" s="35" t="s">
        <v>123</v>
      </c>
      <c r="D135" s="36">
        <v>5072</v>
      </c>
      <c r="E135" s="14">
        <v>1</v>
      </c>
      <c r="F135" s="144">
        <v>0</v>
      </c>
      <c r="G135" s="37">
        <f t="shared" si="8"/>
        <v>0</v>
      </c>
    </row>
    <row r="136" spans="1:7" ht="15.75">
      <c r="A136" s="192" t="s">
        <v>243</v>
      </c>
      <c r="B136" s="34" t="s">
        <v>244</v>
      </c>
      <c r="C136" s="35" t="s">
        <v>123</v>
      </c>
      <c r="D136" s="36">
        <v>5072</v>
      </c>
      <c r="E136" s="14">
        <v>1</v>
      </c>
      <c r="F136" s="144">
        <v>0</v>
      </c>
      <c r="G136" s="37">
        <f t="shared" si="8"/>
        <v>0</v>
      </c>
    </row>
    <row r="137" spans="1:7" ht="15.75">
      <c r="A137" s="192" t="s">
        <v>245</v>
      </c>
      <c r="B137" s="34" t="s">
        <v>246</v>
      </c>
      <c r="C137" s="35" t="s">
        <v>123</v>
      </c>
      <c r="D137" s="36">
        <v>5072</v>
      </c>
      <c r="E137" s="13">
        <v>2</v>
      </c>
      <c r="F137" s="144">
        <v>0</v>
      </c>
      <c r="G137" s="37">
        <f t="shared" si="8"/>
        <v>0</v>
      </c>
    </row>
    <row r="138" spans="1:7" ht="47.25">
      <c r="A138" s="192" t="s">
        <v>247</v>
      </c>
      <c r="B138" s="34" t="s">
        <v>248</v>
      </c>
      <c r="C138" s="35" t="s">
        <v>123</v>
      </c>
      <c r="D138" s="36">
        <v>5072</v>
      </c>
      <c r="E138" s="13">
        <v>2</v>
      </c>
      <c r="F138" s="144">
        <v>0</v>
      </c>
      <c r="G138" s="37">
        <f t="shared" si="8"/>
        <v>0</v>
      </c>
    </row>
    <row r="139" spans="1:7" ht="15.75">
      <c r="A139" s="188" t="s">
        <v>249</v>
      </c>
      <c r="B139" s="189" t="s">
        <v>250</v>
      </c>
      <c r="C139" s="190" t="s">
        <v>4</v>
      </c>
      <c r="D139" s="190" t="s">
        <v>4</v>
      </c>
      <c r="E139" s="190" t="s">
        <v>4</v>
      </c>
      <c r="F139" s="191" t="s">
        <v>4</v>
      </c>
      <c r="G139" s="191" t="s">
        <v>4</v>
      </c>
    </row>
    <row r="140" spans="1:7" ht="15.75">
      <c r="A140" s="192" t="s">
        <v>251</v>
      </c>
      <c r="B140" s="195" t="s">
        <v>252</v>
      </c>
      <c r="C140" s="35" t="s">
        <v>123</v>
      </c>
      <c r="D140" s="14">
        <v>10084</v>
      </c>
      <c r="E140" s="13">
        <v>8</v>
      </c>
      <c r="F140" s="144">
        <v>0</v>
      </c>
      <c r="G140" s="37">
        <f t="shared" ref="G140:G157" si="9">PRODUCT(D140:F140)</f>
        <v>0</v>
      </c>
    </row>
    <row r="141" spans="1:7" ht="26.25">
      <c r="A141" s="192" t="s">
        <v>253</v>
      </c>
      <c r="B141" s="195" t="s">
        <v>254</v>
      </c>
      <c r="C141" s="35" t="s">
        <v>123</v>
      </c>
      <c r="D141" s="14">
        <v>370</v>
      </c>
      <c r="E141" s="13">
        <v>1</v>
      </c>
      <c r="F141" s="144">
        <v>0</v>
      </c>
      <c r="G141" s="37">
        <f t="shared" si="9"/>
        <v>0</v>
      </c>
    </row>
    <row r="142" spans="1:7" ht="26.25">
      <c r="A142" s="192" t="s">
        <v>255</v>
      </c>
      <c r="B142" s="38" t="s">
        <v>256</v>
      </c>
      <c r="C142" s="35" t="s">
        <v>123</v>
      </c>
      <c r="D142" s="13">
        <v>3050</v>
      </c>
      <c r="E142" s="13">
        <v>3</v>
      </c>
      <c r="F142" s="144">
        <v>0</v>
      </c>
      <c r="G142" s="37">
        <f t="shared" si="9"/>
        <v>0</v>
      </c>
    </row>
    <row r="143" spans="1:7" ht="15.75">
      <c r="A143" s="192" t="s">
        <v>257</v>
      </c>
      <c r="B143" s="38" t="s">
        <v>258</v>
      </c>
      <c r="C143" s="35" t="s">
        <v>123</v>
      </c>
      <c r="D143" s="13">
        <v>370</v>
      </c>
      <c r="E143" s="13">
        <v>2</v>
      </c>
      <c r="F143" s="144">
        <v>0</v>
      </c>
      <c r="G143" s="37">
        <f t="shared" si="9"/>
        <v>0</v>
      </c>
    </row>
    <row r="144" spans="1:7" ht="15.75">
      <c r="A144" s="192" t="s">
        <v>259</v>
      </c>
      <c r="B144" s="34" t="s">
        <v>260</v>
      </c>
      <c r="C144" s="196" t="s">
        <v>261</v>
      </c>
      <c r="D144" s="13">
        <v>7034</v>
      </c>
      <c r="E144" s="13">
        <v>2</v>
      </c>
      <c r="F144" s="144">
        <v>0</v>
      </c>
      <c r="G144" s="37">
        <f t="shared" si="9"/>
        <v>0</v>
      </c>
    </row>
    <row r="145" spans="1:7" ht="31.5">
      <c r="A145" s="192" t="s">
        <v>262</v>
      </c>
      <c r="B145" s="34" t="s">
        <v>125</v>
      </c>
      <c r="C145" s="196" t="s">
        <v>263</v>
      </c>
      <c r="D145" s="13">
        <v>10084</v>
      </c>
      <c r="E145" s="13">
        <v>2</v>
      </c>
      <c r="F145" s="144">
        <v>0</v>
      </c>
      <c r="G145" s="37">
        <f t="shared" si="9"/>
        <v>0</v>
      </c>
    </row>
    <row r="146" spans="1:7" ht="26.25">
      <c r="A146" s="197" t="s">
        <v>264</v>
      </c>
      <c r="B146" s="38" t="s">
        <v>265</v>
      </c>
      <c r="C146" s="13" t="s">
        <v>35</v>
      </c>
      <c r="D146" s="13">
        <v>1</v>
      </c>
      <c r="E146" s="13">
        <v>2</v>
      </c>
      <c r="F146" s="144">
        <v>0</v>
      </c>
      <c r="G146" s="39">
        <f t="shared" si="9"/>
        <v>0</v>
      </c>
    </row>
    <row r="147" spans="1:7" ht="31.5">
      <c r="A147" s="192" t="s">
        <v>266</v>
      </c>
      <c r="B147" s="34" t="s">
        <v>267</v>
      </c>
      <c r="C147" s="13" t="s">
        <v>151</v>
      </c>
      <c r="D147" s="13">
        <v>14121</v>
      </c>
      <c r="E147" s="13">
        <v>2</v>
      </c>
      <c r="F147" s="144">
        <v>0</v>
      </c>
      <c r="G147" s="37">
        <f t="shared" si="9"/>
        <v>0</v>
      </c>
    </row>
    <row r="148" spans="1:7" ht="31.5">
      <c r="A148" s="192" t="s">
        <v>268</v>
      </c>
      <c r="B148" s="34" t="s">
        <v>60</v>
      </c>
      <c r="C148" s="13" t="s">
        <v>56</v>
      </c>
      <c r="D148" s="13">
        <v>271</v>
      </c>
      <c r="E148" s="13">
        <v>1</v>
      </c>
      <c r="F148" s="144">
        <v>0</v>
      </c>
      <c r="G148" s="37">
        <f t="shared" si="9"/>
        <v>0</v>
      </c>
    </row>
    <row r="149" spans="1:7" ht="31.5">
      <c r="A149" s="192" t="s">
        <v>269</v>
      </c>
      <c r="B149" s="34" t="s">
        <v>270</v>
      </c>
      <c r="C149" s="13" t="s">
        <v>56</v>
      </c>
      <c r="D149" s="13">
        <v>3774</v>
      </c>
      <c r="E149" s="13">
        <v>1</v>
      </c>
      <c r="F149" s="144">
        <v>0</v>
      </c>
      <c r="G149" s="37">
        <f t="shared" si="9"/>
        <v>0</v>
      </c>
    </row>
    <row r="150" spans="1:7" ht="15.75">
      <c r="A150" s="192" t="s">
        <v>271</v>
      </c>
      <c r="B150" s="34" t="s">
        <v>272</v>
      </c>
      <c r="C150" s="13" t="s">
        <v>35</v>
      </c>
      <c r="D150" s="13">
        <v>1</v>
      </c>
      <c r="E150" s="13">
        <v>4</v>
      </c>
      <c r="F150" s="144">
        <v>0</v>
      </c>
      <c r="G150" s="37">
        <f t="shared" si="9"/>
        <v>0</v>
      </c>
    </row>
    <row r="151" spans="1:7" ht="15.75">
      <c r="A151" s="192" t="s">
        <v>273</v>
      </c>
      <c r="B151" s="151" t="s">
        <v>274</v>
      </c>
      <c r="C151" s="198" t="s">
        <v>48</v>
      </c>
      <c r="D151" s="14">
        <v>1</v>
      </c>
      <c r="E151" s="14">
        <v>1000</v>
      </c>
      <c r="F151" s="144">
        <v>0</v>
      </c>
      <c r="G151" s="37">
        <f t="shared" si="9"/>
        <v>0</v>
      </c>
    </row>
    <row r="152" spans="1:7" ht="25.5">
      <c r="A152" s="192" t="s">
        <v>275</v>
      </c>
      <c r="B152" s="170" t="s">
        <v>276</v>
      </c>
      <c r="C152" s="13" t="s">
        <v>35</v>
      </c>
      <c r="D152" s="13">
        <v>1</v>
      </c>
      <c r="E152" s="13">
        <v>16</v>
      </c>
      <c r="F152" s="144">
        <v>0</v>
      </c>
      <c r="G152" s="37">
        <f t="shared" si="9"/>
        <v>0</v>
      </c>
    </row>
    <row r="153" spans="1:7" ht="15.75">
      <c r="A153" s="197" t="s">
        <v>277</v>
      </c>
      <c r="B153" s="115" t="s">
        <v>278</v>
      </c>
      <c r="C153" s="13" t="s">
        <v>56</v>
      </c>
      <c r="D153" s="13">
        <v>12</v>
      </c>
      <c r="E153" s="13">
        <v>3</v>
      </c>
      <c r="F153" s="144">
        <v>0</v>
      </c>
      <c r="G153" s="37">
        <f t="shared" si="9"/>
        <v>0</v>
      </c>
    </row>
    <row r="154" spans="1:7" ht="25.5">
      <c r="A154" s="197" t="s">
        <v>279</v>
      </c>
      <c r="B154" s="170" t="s">
        <v>280</v>
      </c>
      <c r="C154" s="13" t="s">
        <v>56</v>
      </c>
      <c r="D154" s="13">
        <v>12</v>
      </c>
      <c r="E154" s="13">
        <v>3</v>
      </c>
      <c r="F154" s="144">
        <v>0</v>
      </c>
      <c r="G154" s="37">
        <f t="shared" si="9"/>
        <v>0</v>
      </c>
    </row>
    <row r="155" spans="1:7" ht="15.75">
      <c r="A155" s="192" t="s">
        <v>281</v>
      </c>
      <c r="B155" s="199" t="s">
        <v>282</v>
      </c>
      <c r="C155" s="13" t="s">
        <v>151</v>
      </c>
      <c r="D155" s="13">
        <v>4</v>
      </c>
      <c r="E155" s="13">
        <v>8</v>
      </c>
      <c r="F155" s="144">
        <v>0</v>
      </c>
      <c r="G155" s="37">
        <f t="shared" si="9"/>
        <v>0</v>
      </c>
    </row>
    <row r="156" spans="1:7" ht="15.75">
      <c r="A156" s="192" t="s">
        <v>283</v>
      </c>
      <c r="B156" s="199" t="s">
        <v>284</v>
      </c>
      <c r="C156" s="117" t="s">
        <v>90</v>
      </c>
      <c r="D156" s="13">
        <v>170</v>
      </c>
      <c r="E156" s="13">
        <v>2</v>
      </c>
      <c r="F156" s="144">
        <v>0</v>
      </c>
      <c r="G156" s="37">
        <f t="shared" si="9"/>
        <v>0</v>
      </c>
    </row>
    <row r="157" spans="1:7" ht="15.75">
      <c r="A157" s="192" t="s">
        <v>285</v>
      </c>
      <c r="B157" s="199" t="s">
        <v>286</v>
      </c>
      <c r="C157" s="117" t="s">
        <v>90</v>
      </c>
      <c r="D157" s="13">
        <v>170</v>
      </c>
      <c r="E157" s="13">
        <v>2</v>
      </c>
      <c r="F157" s="144">
        <v>0</v>
      </c>
      <c r="G157" s="37">
        <f t="shared" si="9"/>
        <v>0</v>
      </c>
    </row>
    <row r="158" spans="1:7" ht="15.75">
      <c r="A158" s="188" t="s">
        <v>287</v>
      </c>
      <c r="B158" s="189" t="s">
        <v>288</v>
      </c>
      <c r="C158" s="190" t="s">
        <v>4</v>
      </c>
      <c r="D158" s="190" t="s">
        <v>4</v>
      </c>
      <c r="E158" s="190" t="s">
        <v>4</v>
      </c>
      <c r="F158" s="191" t="s">
        <v>4</v>
      </c>
      <c r="G158" s="191" t="s">
        <v>4</v>
      </c>
    </row>
    <row r="159" spans="1:7" ht="25.5">
      <c r="A159" s="192" t="s">
        <v>289</v>
      </c>
      <c r="B159" s="200" t="s">
        <v>290</v>
      </c>
      <c r="C159" s="13" t="s">
        <v>56</v>
      </c>
      <c r="D159" s="13">
        <v>128</v>
      </c>
      <c r="E159" s="13">
        <v>1</v>
      </c>
      <c r="F159" s="144">
        <v>0</v>
      </c>
      <c r="G159" s="37">
        <f>PRODUCT(D159:F159)</f>
        <v>0</v>
      </c>
    </row>
    <row r="160" spans="1:7" ht="25.5">
      <c r="A160" s="192" t="s">
        <v>291</v>
      </c>
      <c r="B160" s="53" t="s">
        <v>292</v>
      </c>
      <c r="C160" s="13" t="s">
        <v>56</v>
      </c>
      <c r="D160" s="13">
        <v>128</v>
      </c>
      <c r="E160" s="13">
        <v>1</v>
      </c>
      <c r="F160" s="144">
        <v>0</v>
      </c>
      <c r="G160" s="37">
        <f>PRODUCT(D160:F160)</f>
        <v>0</v>
      </c>
    </row>
    <row r="161" spans="1:7" ht="15.75">
      <c r="A161" s="192" t="s">
        <v>293</v>
      </c>
      <c r="B161" s="32" t="s">
        <v>294</v>
      </c>
      <c r="C161" s="13" t="s">
        <v>56</v>
      </c>
      <c r="D161" s="13">
        <v>128</v>
      </c>
      <c r="E161" s="13">
        <v>2</v>
      </c>
      <c r="F161" s="144">
        <v>0</v>
      </c>
      <c r="G161" s="37">
        <f>PRODUCT(D161:F161)</f>
        <v>0</v>
      </c>
    </row>
    <row r="162" spans="1:7" ht="15.75">
      <c r="A162" s="192" t="s">
        <v>295</v>
      </c>
      <c r="B162" s="32" t="s">
        <v>296</v>
      </c>
      <c r="C162" s="13" t="s">
        <v>56</v>
      </c>
      <c r="D162" s="13">
        <v>128</v>
      </c>
      <c r="E162" s="13">
        <v>8</v>
      </c>
      <c r="F162" s="144">
        <v>0</v>
      </c>
      <c r="G162" s="37">
        <f>PRODUCT(D162:F162)</f>
        <v>0</v>
      </c>
    </row>
    <row r="163" spans="1:7" ht="15.75">
      <c r="A163" s="201" t="s">
        <v>297</v>
      </c>
      <c r="B163" s="189" t="s">
        <v>298</v>
      </c>
      <c r="C163" s="190" t="s">
        <v>4</v>
      </c>
      <c r="D163" s="190" t="s">
        <v>4</v>
      </c>
      <c r="E163" s="190" t="s">
        <v>4</v>
      </c>
      <c r="F163" s="191" t="s">
        <v>4</v>
      </c>
      <c r="G163" s="191" t="s">
        <v>4</v>
      </c>
    </row>
    <row r="164" spans="1:7" ht="52.5" customHeight="1">
      <c r="A164" s="157" t="s">
        <v>299</v>
      </c>
      <c r="B164" s="202" t="s">
        <v>847</v>
      </c>
      <c r="C164" s="22" t="s">
        <v>35</v>
      </c>
      <c r="D164" s="143">
        <v>1</v>
      </c>
      <c r="E164" s="143">
        <v>40</v>
      </c>
      <c r="F164" s="144">
        <v>0</v>
      </c>
      <c r="G164" s="37">
        <f>PRODUCT(D164:F164)</f>
        <v>0</v>
      </c>
    </row>
    <row r="165" spans="1:7" ht="18">
      <c r="A165" s="157" t="s">
        <v>300</v>
      </c>
      <c r="B165" s="202" t="s">
        <v>301</v>
      </c>
      <c r="C165" s="153" t="s">
        <v>11</v>
      </c>
      <c r="D165" s="14">
        <v>50</v>
      </c>
      <c r="E165" s="13">
        <v>8</v>
      </c>
      <c r="F165" s="144">
        <v>0</v>
      </c>
      <c r="G165" s="37">
        <f>PRODUCT(D165:F165)</f>
        <v>0</v>
      </c>
    </row>
    <row r="166" spans="1:7" ht="31.5">
      <c r="A166" s="157" t="s">
        <v>302</v>
      </c>
      <c r="B166" s="202" t="s">
        <v>68</v>
      </c>
      <c r="C166" s="153" t="s">
        <v>11</v>
      </c>
      <c r="D166" s="14">
        <v>50</v>
      </c>
      <c r="E166" s="13">
        <v>4</v>
      </c>
      <c r="F166" s="144">
        <v>0</v>
      </c>
      <c r="G166" s="37">
        <f>PRODUCT(D166:F166)</f>
        <v>0</v>
      </c>
    </row>
    <row r="167" spans="1:7" ht="18">
      <c r="A167" s="157" t="s">
        <v>303</v>
      </c>
      <c r="B167" s="202" t="s">
        <v>304</v>
      </c>
      <c r="C167" s="153" t="s">
        <v>11</v>
      </c>
      <c r="D167" s="14">
        <v>50</v>
      </c>
      <c r="E167" s="13">
        <v>4</v>
      </c>
      <c r="F167" s="144">
        <v>0</v>
      </c>
      <c r="G167" s="37">
        <f>PRODUCT(D167:F167)</f>
        <v>0</v>
      </c>
    </row>
    <row r="168" spans="1:7" ht="15.75">
      <c r="A168" s="188" t="s">
        <v>305</v>
      </c>
      <c r="B168" s="189" t="s">
        <v>306</v>
      </c>
      <c r="C168" s="190" t="s">
        <v>4</v>
      </c>
      <c r="D168" s="190" t="s">
        <v>4</v>
      </c>
      <c r="E168" s="190" t="s">
        <v>4</v>
      </c>
      <c r="F168" s="191" t="s">
        <v>4</v>
      </c>
      <c r="G168" s="191" t="s">
        <v>4</v>
      </c>
    </row>
    <row r="169" spans="1:7" ht="15.75">
      <c r="A169" s="197" t="s">
        <v>307</v>
      </c>
      <c r="B169" s="34" t="s">
        <v>308</v>
      </c>
      <c r="C169" s="13" t="s">
        <v>56</v>
      </c>
      <c r="D169" s="13">
        <v>84</v>
      </c>
      <c r="E169" s="13">
        <v>16</v>
      </c>
      <c r="F169" s="144">
        <v>0</v>
      </c>
      <c r="G169" s="39">
        <f t="shared" ref="G169:G174" si="10">PRODUCT(D169:F169)</f>
        <v>0</v>
      </c>
    </row>
    <row r="170" spans="1:7" ht="15.75">
      <c r="A170" s="192" t="s">
        <v>309</v>
      </c>
      <c r="B170" s="34" t="s">
        <v>107</v>
      </c>
      <c r="C170" s="13" t="s">
        <v>56</v>
      </c>
      <c r="D170" s="14">
        <v>46</v>
      </c>
      <c r="E170" s="13">
        <v>16</v>
      </c>
      <c r="F170" s="144">
        <v>0</v>
      </c>
      <c r="G170" s="37">
        <f t="shared" si="10"/>
        <v>0</v>
      </c>
    </row>
    <row r="171" spans="1:7" ht="15.75">
      <c r="A171" s="192" t="s">
        <v>310</v>
      </c>
      <c r="B171" s="34" t="s">
        <v>311</v>
      </c>
      <c r="C171" s="13" t="s">
        <v>312</v>
      </c>
      <c r="D171" s="14">
        <v>4</v>
      </c>
      <c r="E171" s="143">
        <v>12</v>
      </c>
      <c r="F171" s="144">
        <v>0</v>
      </c>
      <c r="G171" s="37">
        <f t="shared" si="10"/>
        <v>0</v>
      </c>
    </row>
    <row r="172" spans="1:7" ht="15.75">
      <c r="A172" s="192" t="s">
        <v>313</v>
      </c>
      <c r="B172" s="34" t="s">
        <v>314</v>
      </c>
      <c r="C172" s="13" t="s">
        <v>56</v>
      </c>
      <c r="D172" s="13">
        <v>1</v>
      </c>
      <c r="E172" s="13">
        <v>12</v>
      </c>
      <c r="F172" s="144">
        <v>0</v>
      </c>
      <c r="G172" s="37">
        <f t="shared" si="10"/>
        <v>0</v>
      </c>
    </row>
    <row r="173" spans="1:7" ht="15.75">
      <c r="A173" s="192" t="s">
        <v>315</v>
      </c>
      <c r="B173" s="34" t="s">
        <v>316</v>
      </c>
      <c r="C173" s="13" t="s">
        <v>56</v>
      </c>
      <c r="D173" s="14">
        <v>2</v>
      </c>
      <c r="E173" s="143">
        <v>12</v>
      </c>
      <c r="F173" s="144">
        <v>0</v>
      </c>
      <c r="G173" s="37">
        <f t="shared" si="10"/>
        <v>0</v>
      </c>
    </row>
    <row r="174" spans="1:7" ht="15.75">
      <c r="A174" s="192" t="s">
        <v>317</v>
      </c>
      <c r="B174" s="34" t="s">
        <v>318</v>
      </c>
      <c r="C174" s="13" t="s">
        <v>56</v>
      </c>
      <c r="D174" s="14">
        <v>4</v>
      </c>
      <c r="E174" s="143">
        <v>16</v>
      </c>
      <c r="F174" s="144">
        <v>0</v>
      </c>
      <c r="G174" s="37">
        <f t="shared" si="10"/>
        <v>0</v>
      </c>
    </row>
    <row r="175" spans="1:7" ht="15.75">
      <c r="A175" s="203" t="s">
        <v>319</v>
      </c>
      <c r="B175" s="160" t="s">
        <v>320</v>
      </c>
      <c r="C175" s="21" t="s">
        <v>4</v>
      </c>
      <c r="D175" s="21" t="s">
        <v>4</v>
      </c>
      <c r="E175" s="21" t="s">
        <v>4</v>
      </c>
      <c r="F175" s="21" t="s">
        <v>4</v>
      </c>
      <c r="G175" s="21" t="s">
        <v>4</v>
      </c>
    </row>
    <row r="176" spans="1:7" ht="29.25">
      <c r="A176" s="111" t="s">
        <v>321</v>
      </c>
      <c r="B176" s="38" t="s">
        <v>322</v>
      </c>
      <c r="C176" s="13" t="s">
        <v>35</v>
      </c>
      <c r="D176" s="13">
        <v>1</v>
      </c>
      <c r="E176" s="13">
        <v>20</v>
      </c>
      <c r="F176" s="144">
        <v>0</v>
      </c>
      <c r="G176" s="39">
        <f t="shared" ref="G176:G181" si="11">PRODUCT(D176:F176)</f>
        <v>0</v>
      </c>
    </row>
    <row r="177" spans="1:7" ht="16.5">
      <c r="A177" s="111" t="s">
        <v>323</v>
      </c>
      <c r="B177" s="38" t="s">
        <v>324</v>
      </c>
      <c r="C177" s="13" t="s">
        <v>35</v>
      </c>
      <c r="D177" s="13">
        <v>1</v>
      </c>
      <c r="E177" s="13">
        <v>1</v>
      </c>
      <c r="F177" s="144">
        <v>0</v>
      </c>
      <c r="G177" s="37">
        <f t="shared" si="11"/>
        <v>0</v>
      </c>
    </row>
    <row r="178" spans="1:7" ht="15.75">
      <c r="A178" s="111" t="s">
        <v>325</v>
      </c>
      <c r="B178" s="151" t="s">
        <v>326</v>
      </c>
      <c r="C178" s="204" t="s">
        <v>35</v>
      </c>
      <c r="D178" s="20">
        <v>1</v>
      </c>
      <c r="E178" s="14">
        <v>10</v>
      </c>
      <c r="F178" s="144">
        <v>0</v>
      </c>
      <c r="G178" s="37">
        <f t="shared" si="11"/>
        <v>0</v>
      </c>
    </row>
    <row r="179" spans="1:7" ht="31.5">
      <c r="A179" s="192" t="s">
        <v>327</v>
      </c>
      <c r="B179" s="151" t="s">
        <v>328</v>
      </c>
      <c r="C179" s="35" t="s">
        <v>123</v>
      </c>
      <c r="D179" s="20">
        <v>8488</v>
      </c>
      <c r="E179" s="14">
        <v>6</v>
      </c>
      <c r="F179" s="144">
        <v>0</v>
      </c>
      <c r="G179" s="37">
        <f t="shared" si="11"/>
        <v>0</v>
      </c>
    </row>
    <row r="180" spans="1:7" ht="28.5">
      <c r="A180" s="197" t="s">
        <v>329</v>
      </c>
      <c r="B180" s="15" t="s">
        <v>330</v>
      </c>
      <c r="C180" s="13" t="s">
        <v>35</v>
      </c>
      <c r="D180" s="20">
        <v>1</v>
      </c>
      <c r="E180" s="13">
        <v>2</v>
      </c>
      <c r="F180" s="144">
        <v>0</v>
      </c>
      <c r="G180" s="39">
        <f t="shared" si="11"/>
        <v>0</v>
      </c>
    </row>
    <row r="181" spans="1:7" ht="28.5">
      <c r="A181" s="192" t="s">
        <v>331</v>
      </c>
      <c r="B181" s="16" t="s">
        <v>332</v>
      </c>
      <c r="C181" s="17" t="s">
        <v>99</v>
      </c>
      <c r="D181" s="18">
        <v>1</v>
      </c>
      <c r="E181" s="19">
        <v>12</v>
      </c>
      <c r="F181" s="144">
        <v>0</v>
      </c>
      <c r="G181" s="37">
        <f t="shared" si="11"/>
        <v>0</v>
      </c>
    </row>
    <row r="182" spans="1:7" ht="15.75">
      <c r="A182" s="134" t="s">
        <v>333</v>
      </c>
      <c r="B182" s="205" t="s">
        <v>334</v>
      </c>
      <c r="C182" s="21" t="s">
        <v>4</v>
      </c>
      <c r="D182" s="21" t="s">
        <v>4</v>
      </c>
      <c r="E182" s="206" t="s">
        <v>4</v>
      </c>
      <c r="F182" s="21" t="s">
        <v>4</v>
      </c>
      <c r="G182" s="21" t="s">
        <v>4</v>
      </c>
    </row>
    <row r="183" spans="1:7" ht="25.5">
      <c r="A183" s="207" t="s">
        <v>335</v>
      </c>
      <c r="B183" s="208" t="s">
        <v>336</v>
      </c>
      <c r="C183" s="159" t="s">
        <v>337</v>
      </c>
      <c r="D183" s="147">
        <v>6</v>
      </c>
      <c r="E183" s="14">
        <v>2</v>
      </c>
      <c r="F183" s="144">
        <v>0</v>
      </c>
      <c r="G183" s="37">
        <f>PRODUCT(D183:F183)</f>
        <v>0</v>
      </c>
    </row>
    <row r="184" spans="1:7" ht="15.75">
      <c r="A184" s="207" t="s">
        <v>338</v>
      </c>
      <c r="B184" s="208" t="s">
        <v>339</v>
      </c>
      <c r="C184" s="159" t="s">
        <v>56</v>
      </c>
      <c r="D184" s="147">
        <v>6</v>
      </c>
      <c r="E184" s="14">
        <v>2</v>
      </c>
      <c r="F184" s="144">
        <v>0</v>
      </c>
      <c r="G184" s="37">
        <f>PRODUCT(D184:F184)</f>
        <v>0</v>
      </c>
    </row>
    <row r="185" spans="1:7" ht="15.75">
      <c r="A185" s="207" t="s">
        <v>340</v>
      </c>
      <c r="B185" s="158" t="s">
        <v>341</v>
      </c>
      <c r="C185" s="159" t="s">
        <v>35</v>
      </c>
      <c r="D185" s="147">
        <v>1</v>
      </c>
      <c r="E185" s="14">
        <v>8</v>
      </c>
      <c r="F185" s="144">
        <v>0</v>
      </c>
      <c r="G185" s="37">
        <f>PRODUCT(D185:F185)</f>
        <v>0</v>
      </c>
    </row>
    <row r="186" spans="1:7" ht="15.75">
      <c r="A186" s="207" t="s">
        <v>342</v>
      </c>
      <c r="B186" s="158" t="s">
        <v>343</v>
      </c>
      <c r="C186" s="159" t="s">
        <v>56</v>
      </c>
      <c r="D186" s="147">
        <v>1</v>
      </c>
      <c r="E186" s="14">
        <v>40</v>
      </c>
      <c r="F186" s="144">
        <v>0</v>
      </c>
      <c r="G186" s="37">
        <f>PRODUCT(D186:F186)</f>
        <v>0</v>
      </c>
    </row>
    <row r="187" spans="1:7" ht="15.75">
      <c r="A187" s="43" t="s">
        <v>344</v>
      </c>
      <c r="B187" s="209" t="s">
        <v>345</v>
      </c>
      <c r="C187" s="23" t="s">
        <v>4</v>
      </c>
      <c r="D187" s="23" t="s">
        <v>4</v>
      </c>
      <c r="E187" s="210" t="s">
        <v>4</v>
      </c>
      <c r="F187" s="23" t="s">
        <v>4</v>
      </c>
      <c r="G187" s="23" t="s">
        <v>4</v>
      </c>
    </row>
    <row r="188" spans="1:7" ht="15.75">
      <c r="A188" s="31" t="s">
        <v>346</v>
      </c>
      <c r="B188" s="211" t="s">
        <v>347</v>
      </c>
      <c r="C188" s="13" t="s">
        <v>35</v>
      </c>
      <c r="D188" s="20">
        <v>1</v>
      </c>
      <c r="E188" s="13">
        <v>1</v>
      </c>
      <c r="F188" s="144">
        <v>0</v>
      </c>
      <c r="G188" s="37">
        <f>PRODUCT(D188:F188)</f>
        <v>0</v>
      </c>
    </row>
    <row r="189" spans="1:7" ht="15.75">
      <c r="A189" s="31" t="s">
        <v>348</v>
      </c>
      <c r="B189" s="211" t="s">
        <v>349</v>
      </c>
      <c r="C189" s="13" t="s">
        <v>35</v>
      </c>
      <c r="D189" s="20">
        <v>1</v>
      </c>
      <c r="E189" s="13">
        <v>1</v>
      </c>
      <c r="F189" s="144">
        <v>0</v>
      </c>
      <c r="G189" s="37">
        <f>PRODUCT(D189:F189)</f>
        <v>0</v>
      </c>
    </row>
    <row r="190" spans="1:7" ht="15.75">
      <c r="A190" s="111" t="s">
        <v>350</v>
      </c>
      <c r="B190" s="212" t="s">
        <v>351</v>
      </c>
      <c r="C190" s="13" t="s">
        <v>35</v>
      </c>
      <c r="D190" s="20">
        <v>1</v>
      </c>
      <c r="E190" s="13">
        <v>1</v>
      </c>
      <c r="F190" s="144">
        <v>0</v>
      </c>
      <c r="G190" s="37">
        <f>PRODUCT(D190:F190)</f>
        <v>0</v>
      </c>
    </row>
    <row r="191" spans="1:7" ht="15.75">
      <c r="A191" s="156" t="s">
        <v>352</v>
      </c>
      <c r="B191" s="160" t="s">
        <v>353</v>
      </c>
      <c r="C191" s="21" t="s">
        <v>4</v>
      </c>
      <c r="D191" s="21" t="s">
        <v>4</v>
      </c>
      <c r="E191" s="21" t="s">
        <v>4</v>
      </c>
      <c r="F191" s="21" t="s">
        <v>4</v>
      </c>
      <c r="G191" s="21" t="s">
        <v>4</v>
      </c>
    </row>
    <row r="192" spans="1:7" ht="42.75" customHeight="1">
      <c r="A192" s="111" t="s">
        <v>354</v>
      </c>
      <c r="B192" s="148" t="s">
        <v>848</v>
      </c>
      <c r="C192" s="22" t="s">
        <v>99</v>
      </c>
      <c r="D192" s="22">
        <v>1</v>
      </c>
      <c r="E192" s="13">
        <v>12</v>
      </c>
      <c r="F192" s="144">
        <v>0</v>
      </c>
      <c r="G192" s="37">
        <f>PRODUCT(D192:F192)</f>
        <v>0</v>
      </c>
    </row>
    <row r="193" spans="1:7" ht="25.5">
      <c r="A193" s="213" t="s">
        <v>355</v>
      </c>
      <c r="B193" s="173" t="s">
        <v>356</v>
      </c>
      <c r="C193" s="23" t="s">
        <v>4</v>
      </c>
      <c r="D193" s="23" t="s">
        <v>4</v>
      </c>
      <c r="E193" s="23" t="s">
        <v>4</v>
      </c>
      <c r="F193" s="24" t="s">
        <v>4</v>
      </c>
      <c r="G193" s="210" t="s">
        <v>4</v>
      </c>
    </row>
    <row r="194" spans="1:7" ht="15.75">
      <c r="A194" s="117" t="s">
        <v>357</v>
      </c>
      <c r="B194" s="100" t="s">
        <v>166</v>
      </c>
      <c r="C194" s="25" t="s">
        <v>35</v>
      </c>
      <c r="D194" s="25">
        <v>1</v>
      </c>
      <c r="E194" s="14">
        <v>8</v>
      </c>
      <c r="F194" s="144">
        <v>0</v>
      </c>
      <c r="G194" s="37">
        <f>PRODUCT(D194:F194)</f>
        <v>0</v>
      </c>
    </row>
    <row r="195" spans="1:7" ht="31.5">
      <c r="A195" s="117" t="s">
        <v>358</v>
      </c>
      <c r="B195" s="32" t="s">
        <v>168</v>
      </c>
      <c r="C195" s="25" t="s">
        <v>35</v>
      </c>
      <c r="D195" s="13">
        <v>1</v>
      </c>
      <c r="E195" s="14">
        <v>8</v>
      </c>
      <c r="F195" s="144">
        <v>0</v>
      </c>
      <c r="G195" s="37">
        <f>PRODUCT(D195:F195)</f>
        <v>0</v>
      </c>
    </row>
    <row r="196" spans="1:7" ht="25.5">
      <c r="A196" s="117" t="s">
        <v>359</v>
      </c>
      <c r="B196" s="53" t="s">
        <v>170</v>
      </c>
      <c r="C196" s="25" t="s">
        <v>35</v>
      </c>
      <c r="D196" s="25">
        <v>1</v>
      </c>
      <c r="E196" s="14">
        <v>8</v>
      </c>
      <c r="F196" s="144">
        <v>0</v>
      </c>
      <c r="G196" s="37">
        <f>PRODUCT(D196:F196)</f>
        <v>0</v>
      </c>
    </row>
    <row r="197" spans="1:7" ht="15.75">
      <c r="A197" s="117" t="s">
        <v>360</v>
      </c>
      <c r="B197" s="32" t="s">
        <v>172</v>
      </c>
      <c r="C197" s="25" t="s">
        <v>35</v>
      </c>
      <c r="D197" s="25">
        <v>1</v>
      </c>
      <c r="E197" s="14">
        <v>8</v>
      </c>
      <c r="F197" s="144">
        <v>0</v>
      </c>
      <c r="G197" s="37">
        <f>PRODUCT(D197:F197)</f>
        <v>0</v>
      </c>
    </row>
    <row r="198" spans="1:7" ht="15.75">
      <c r="A198" s="41" t="s">
        <v>4</v>
      </c>
      <c r="B198" s="42" t="s">
        <v>361</v>
      </c>
      <c r="C198" s="26" t="s">
        <v>4</v>
      </c>
      <c r="D198" s="26" t="s">
        <v>4</v>
      </c>
      <c r="E198" s="26" t="s">
        <v>4</v>
      </c>
      <c r="F198" s="27" t="s">
        <v>4</v>
      </c>
      <c r="G198" s="26" t="s">
        <v>4</v>
      </c>
    </row>
    <row r="199" spans="1:7" ht="15.75">
      <c r="A199" s="28" t="s">
        <v>362</v>
      </c>
      <c r="B199" s="29" t="s">
        <v>237</v>
      </c>
      <c r="C199" s="23" t="s">
        <v>4</v>
      </c>
      <c r="D199" s="23" t="s">
        <v>4</v>
      </c>
      <c r="E199" s="30" t="s">
        <v>4</v>
      </c>
      <c r="F199" s="24" t="s">
        <v>4</v>
      </c>
      <c r="G199" s="30" t="s">
        <v>4</v>
      </c>
    </row>
    <row r="200" spans="1:7" ht="15.75">
      <c r="A200" s="31" t="s">
        <v>363</v>
      </c>
      <c r="B200" s="32" t="s">
        <v>239</v>
      </c>
      <c r="C200" s="13" t="s">
        <v>364</v>
      </c>
      <c r="D200" s="13">
        <v>580</v>
      </c>
      <c r="E200" s="33">
        <v>14</v>
      </c>
      <c r="F200" s="144">
        <v>0</v>
      </c>
      <c r="G200" s="37">
        <f t="shared" ref="G200:G209" si="12">PRODUCT(D200:F200)</f>
        <v>0</v>
      </c>
    </row>
    <row r="201" spans="1:7" ht="15.75">
      <c r="A201" s="31" t="s">
        <v>365</v>
      </c>
      <c r="B201" s="32" t="s">
        <v>366</v>
      </c>
      <c r="C201" s="13" t="s">
        <v>364</v>
      </c>
      <c r="D201" s="13">
        <v>580</v>
      </c>
      <c r="E201" s="33">
        <v>1</v>
      </c>
      <c r="F201" s="144">
        <v>0</v>
      </c>
      <c r="G201" s="37">
        <f t="shared" si="12"/>
        <v>0</v>
      </c>
    </row>
    <row r="202" spans="1:7" ht="15.75">
      <c r="A202" s="31" t="s">
        <v>367</v>
      </c>
      <c r="B202" s="32" t="s">
        <v>368</v>
      </c>
      <c r="C202" s="13" t="s">
        <v>364</v>
      </c>
      <c r="D202" s="13">
        <v>580</v>
      </c>
      <c r="E202" s="33">
        <v>1</v>
      </c>
      <c r="F202" s="144">
        <v>0</v>
      </c>
      <c r="G202" s="37">
        <f t="shared" si="12"/>
        <v>0</v>
      </c>
    </row>
    <row r="203" spans="1:7" ht="47.25">
      <c r="A203" s="31" t="s">
        <v>369</v>
      </c>
      <c r="B203" s="34" t="s">
        <v>370</v>
      </c>
      <c r="C203" s="13" t="s">
        <v>364</v>
      </c>
      <c r="D203" s="13">
        <v>580</v>
      </c>
      <c r="E203" s="33">
        <v>1</v>
      </c>
      <c r="F203" s="144">
        <v>0</v>
      </c>
      <c r="G203" s="39">
        <f t="shared" si="12"/>
        <v>0</v>
      </c>
    </row>
    <row r="204" spans="1:7" ht="15.75">
      <c r="A204" s="31" t="s">
        <v>371</v>
      </c>
      <c r="B204" s="34" t="s">
        <v>246</v>
      </c>
      <c r="C204" s="35" t="s">
        <v>123</v>
      </c>
      <c r="D204" s="36">
        <v>580</v>
      </c>
      <c r="E204" s="13">
        <v>2</v>
      </c>
      <c r="F204" s="144">
        <v>0</v>
      </c>
      <c r="G204" s="37">
        <f t="shared" si="12"/>
        <v>0</v>
      </c>
    </row>
    <row r="205" spans="1:7" ht="25.5">
      <c r="A205" s="31" t="s">
        <v>372</v>
      </c>
      <c r="B205" s="38" t="s">
        <v>373</v>
      </c>
      <c r="C205" s="35" t="s">
        <v>123</v>
      </c>
      <c r="D205" s="13">
        <v>100</v>
      </c>
      <c r="E205" s="33">
        <v>4</v>
      </c>
      <c r="F205" s="144">
        <v>0</v>
      </c>
      <c r="G205" s="37">
        <f t="shared" si="12"/>
        <v>0</v>
      </c>
    </row>
    <row r="206" spans="1:7" ht="25.5">
      <c r="A206" s="31" t="s">
        <v>374</v>
      </c>
      <c r="B206" s="38" t="s">
        <v>375</v>
      </c>
      <c r="C206" s="35" t="s">
        <v>123</v>
      </c>
      <c r="D206" s="13">
        <v>100</v>
      </c>
      <c r="E206" s="33">
        <v>2</v>
      </c>
      <c r="F206" s="144">
        <v>0</v>
      </c>
      <c r="G206" s="39">
        <f t="shared" si="12"/>
        <v>0</v>
      </c>
    </row>
    <row r="207" spans="1:7" ht="15.75">
      <c r="A207" s="31" t="s">
        <v>376</v>
      </c>
      <c r="B207" s="34" t="s">
        <v>377</v>
      </c>
      <c r="C207" s="13" t="s">
        <v>337</v>
      </c>
      <c r="D207" s="13">
        <v>3</v>
      </c>
      <c r="E207" s="33">
        <v>12</v>
      </c>
      <c r="F207" s="144">
        <v>0</v>
      </c>
      <c r="G207" s="37">
        <f t="shared" si="12"/>
        <v>0</v>
      </c>
    </row>
    <row r="208" spans="1:7" ht="63">
      <c r="A208" s="31" t="s">
        <v>378</v>
      </c>
      <c r="B208" s="34" t="s">
        <v>379</v>
      </c>
      <c r="C208" s="13" t="s">
        <v>35</v>
      </c>
      <c r="D208" s="13">
        <v>1</v>
      </c>
      <c r="E208" s="13">
        <v>1</v>
      </c>
      <c r="F208" s="144">
        <v>0</v>
      </c>
      <c r="G208" s="37">
        <f t="shared" si="12"/>
        <v>0</v>
      </c>
    </row>
    <row r="209" spans="1:7" ht="36" customHeight="1">
      <c r="A209" s="31" t="s">
        <v>380</v>
      </c>
      <c r="B209" s="40" t="s">
        <v>849</v>
      </c>
      <c r="C209" s="13" t="s">
        <v>99</v>
      </c>
      <c r="D209" s="13">
        <v>1</v>
      </c>
      <c r="E209" s="13">
        <v>12</v>
      </c>
      <c r="F209" s="144">
        <v>0</v>
      </c>
      <c r="G209" s="37">
        <f t="shared" si="12"/>
        <v>0</v>
      </c>
    </row>
    <row r="210" spans="1:7" ht="15.75">
      <c r="A210" s="41" t="s">
        <v>4</v>
      </c>
      <c r="B210" s="42" t="s">
        <v>381</v>
      </c>
      <c r="C210" s="26" t="s">
        <v>4</v>
      </c>
      <c r="D210" s="26" t="s">
        <v>4</v>
      </c>
      <c r="E210" s="26" t="s">
        <v>4</v>
      </c>
      <c r="F210" s="27" t="s">
        <v>4</v>
      </c>
      <c r="G210" s="26" t="s">
        <v>4</v>
      </c>
    </row>
    <row r="211" spans="1:7" ht="15.75">
      <c r="A211" s="43" t="s">
        <v>382</v>
      </c>
      <c r="B211" s="44" t="s">
        <v>237</v>
      </c>
      <c r="C211" s="45" t="s">
        <v>4</v>
      </c>
      <c r="D211" s="45" t="s">
        <v>4</v>
      </c>
      <c r="E211" s="45" t="s">
        <v>4</v>
      </c>
      <c r="F211" s="45" t="s">
        <v>4</v>
      </c>
      <c r="G211" s="45" t="s">
        <v>4</v>
      </c>
    </row>
    <row r="212" spans="1:7" ht="15.75">
      <c r="A212" s="31" t="s">
        <v>383</v>
      </c>
      <c r="B212" s="46" t="s">
        <v>239</v>
      </c>
      <c r="C212" s="25" t="s">
        <v>364</v>
      </c>
      <c r="D212" s="25">
        <v>18749</v>
      </c>
      <c r="E212" s="47">
        <v>7</v>
      </c>
      <c r="F212" s="144">
        <v>0</v>
      </c>
      <c r="G212" s="37">
        <f>PRODUCT(D212:F212)</f>
        <v>0</v>
      </c>
    </row>
    <row r="213" spans="1:7" ht="15.75">
      <c r="A213" s="31" t="s">
        <v>384</v>
      </c>
      <c r="B213" s="46" t="s">
        <v>366</v>
      </c>
      <c r="C213" s="25" t="s">
        <v>364</v>
      </c>
      <c r="D213" s="25">
        <v>18249</v>
      </c>
      <c r="E213" s="47">
        <v>1</v>
      </c>
      <c r="F213" s="144">
        <v>0</v>
      </c>
      <c r="G213" s="37">
        <f>PRODUCT(D213:F213)</f>
        <v>0</v>
      </c>
    </row>
    <row r="214" spans="1:7" ht="15.75">
      <c r="A214" s="31" t="s">
        <v>385</v>
      </c>
      <c r="B214" s="46" t="s">
        <v>386</v>
      </c>
      <c r="C214" s="25" t="s">
        <v>364</v>
      </c>
      <c r="D214" s="25">
        <v>18249</v>
      </c>
      <c r="E214" s="47">
        <v>1</v>
      </c>
      <c r="F214" s="144">
        <v>0</v>
      </c>
      <c r="G214" s="37">
        <f>PRODUCT(D214:F214)</f>
        <v>0</v>
      </c>
    </row>
    <row r="215" spans="1:7" ht="15.75">
      <c r="A215" s="43" t="s">
        <v>387</v>
      </c>
      <c r="B215" s="44" t="s">
        <v>388</v>
      </c>
      <c r="C215" s="45" t="s">
        <v>4</v>
      </c>
      <c r="D215" s="45" t="s">
        <v>4</v>
      </c>
      <c r="E215" s="45" t="s">
        <v>4</v>
      </c>
      <c r="F215" s="45" t="s">
        <v>4</v>
      </c>
      <c r="G215" s="45" t="s">
        <v>4</v>
      </c>
    </row>
    <row r="216" spans="1:7" ht="15.75">
      <c r="A216" s="31" t="s">
        <v>389</v>
      </c>
      <c r="B216" s="46" t="s">
        <v>390</v>
      </c>
      <c r="C216" s="25" t="s">
        <v>56</v>
      </c>
      <c r="D216" s="25">
        <v>500</v>
      </c>
      <c r="E216" s="47">
        <v>4</v>
      </c>
      <c r="F216" s="144">
        <v>0</v>
      </c>
      <c r="G216" s="37">
        <f>PRODUCT(D216:F216)</f>
        <v>0</v>
      </c>
    </row>
    <row r="217" spans="1:7" ht="15.75">
      <c r="A217" s="31" t="s">
        <v>391</v>
      </c>
      <c r="B217" s="46" t="s">
        <v>392</v>
      </c>
      <c r="C217" s="25" t="s">
        <v>364</v>
      </c>
      <c r="D217" s="25">
        <v>220</v>
      </c>
      <c r="E217" s="47">
        <v>8</v>
      </c>
      <c r="F217" s="144">
        <v>0</v>
      </c>
      <c r="G217" s="37">
        <f>PRODUCT(D217:F217)</f>
        <v>0</v>
      </c>
    </row>
    <row r="218" spans="1:7" ht="15.75">
      <c r="A218" s="31" t="s">
        <v>393</v>
      </c>
      <c r="B218" s="49" t="s">
        <v>394</v>
      </c>
      <c r="C218" s="25" t="s">
        <v>364</v>
      </c>
      <c r="D218" s="25">
        <v>100</v>
      </c>
      <c r="E218" s="47">
        <v>1</v>
      </c>
      <c r="F218" s="144">
        <v>0</v>
      </c>
      <c r="G218" s="37">
        <f>PRODUCT(D218:F218)</f>
        <v>0</v>
      </c>
    </row>
    <row r="219" spans="1:7" ht="15.75">
      <c r="A219" s="31" t="s">
        <v>395</v>
      </c>
      <c r="B219" s="46" t="s">
        <v>396</v>
      </c>
      <c r="C219" s="25" t="s">
        <v>364</v>
      </c>
      <c r="D219" s="25">
        <v>360</v>
      </c>
      <c r="E219" s="47">
        <v>4</v>
      </c>
      <c r="F219" s="144">
        <v>0</v>
      </c>
      <c r="G219" s="37">
        <f>PRODUCT(D219:F219)</f>
        <v>0</v>
      </c>
    </row>
    <row r="220" spans="1:7" ht="15.75">
      <c r="A220" s="31" t="s">
        <v>397</v>
      </c>
      <c r="B220" s="49" t="s">
        <v>398</v>
      </c>
      <c r="C220" s="25" t="s">
        <v>364</v>
      </c>
      <c r="D220" s="25">
        <v>360</v>
      </c>
      <c r="E220" s="47">
        <v>8</v>
      </c>
      <c r="F220" s="144">
        <v>0</v>
      </c>
      <c r="G220" s="37">
        <f>PRODUCT(D220:F220)</f>
        <v>0</v>
      </c>
    </row>
    <row r="221" spans="1:7" ht="15.75">
      <c r="A221" s="28" t="s">
        <v>399</v>
      </c>
      <c r="B221" s="44" t="s">
        <v>400</v>
      </c>
      <c r="C221" s="45" t="s">
        <v>4</v>
      </c>
      <c r="D221" s="45" t="s">
        <v>4</v>
      </c>
      <c r="E221" s="45" t="s">
        <v>4</v>
      </c>
      <c r="F221" s="45" t="s">
        <v>4</v>
      </c>
      <c r="G221" s="45" t="s">
        <v>4</v>
      </c>
    </row>
    <row r="222" spans="1:7" ht="31.5">
      <c r="A222" s="31" t="s">
        <v>401</v>
      </c>
      <c r="B222" s="8" t="s">
        <v>402</v>
      </c>
      <c r="C222" s="25" t="s">
        <v>364</v>
      </c>
      <c r="D222" s="25">
        <v>5110</v>
      </c>
      <c r="E222" s="25">
        <v>2</v>
      </c>
      <c r="F222" s="144">
        <v>0</v>
      </c>
      <c r="G222" s="39">
        <f>PRODUCT(D222:F222)</f>
        <v>0</v>
      </c>
    </row>
    <row r="223" spans="1:7" ht="28.5">
      <c r="A223" s="31" t="s">
        <v>403</v>
      </c>
      <c r="B223" s="50" t="s">
        <v>404</v>
      </c>
      <c r="C223" s="17" t="s">
        <v>99</v>
      </c>
      <c r="D223" s="18">
        <v>1</v>
      </c>
      <c r="E223" s="11">
        <v>12</v>
      </c>
      <c r="F223" s="144">
        <v>0</v>
      </c>
      <c r="G223" s="37">
        <f>PRODUCT(D223:F223)</f>
        <v>0</v>
      </c>
    </row>
    <row r="224" spans="1:7" ht="28.5">
      <c r="A224" s="31" t="s">
        <v>405</v>
      </c>
      <c r="B224" s="49" t="s">
        <v>406</v>
      </c>
      <c r="C224" s="25" t="s">
        <v>35</v>
      </c>
      <c r="D224" s="25">
        <v>1</v>
      </c>
      <c r="E224" s="47">
        <v>20</v>
      </c>
      <c r="F224" s="144">
        <v>0</v>
      </c>
      <c r="G224" s="37">
        <f>PRODUCT(D224:F224)</f>
        <v>0</v>
      </c>
    </row>
    <row r="225" spans="1:7" ht="15.75">
      <c r="A225" s="31" t="s">
        <v>407</v>
      </c>
      <c r="B225" s="49" t="s">
        <v>408</v>
      </c>
      <c r="C225" s="25" t="s">
        <v>35</v>
      </c>
      <c r="D225" s="25">
        <v>1</v>
      </c>
      <c r="E225" s="47">
        <v>1</v>
      </c>
      <c r="F225" s="144">
        <v>0</v>
      </c>
      <c r="G225" s="37">
        <f>PRODUCT(D225:F225)</f>
        <v>0</v>
      </c>
    </row>
    <row r="226" spans="1:7" ht="47.25">
      <c r="A226" s="28" t="s">
        <v>409</v>
      </c>
      <c r="B226" s="51" t="s">
        <v>410</v>
      </c>
      <c r="C226" s="52" t="s">
        <v>4</v>
      </c>
      <c r="D226" s="52" t="s">
        <v>4</v>
      </c>
      <c r="E226" s="52" t="s">
        <v>4</v>
      </c>
      <c r="F226" s="52" t="s">
        <v>4</v>
      </c>
      <c r="G226" s="45" t="s">
        <v>4</v>
      </c>
    </row>
    <row r="227" spans="1:7" ht="15.75">
      <c r="A227" s="31" t="s">
        <v>411</v>
      </c>
      <c r="B227" s="32" t="s">
        <v>166</v>
      </c>
      <c r="C227" s="13" t="s">
        <v>35</v>
      </c>
      <c r="D227" s="13">
        <v>1</v>
      </c>
      <c r="E227" s="14">
        <v>8</v>
      </c>
      <c r="F227" s="144">
        <v>0</v>
      </c>
      <c r="G227" s="37">
        <f>PRODUCT(D227:F227)</f>
        <v>0</v>
      </c>
    </row>
    <row r="228" spans="1:7" ht="31.5">
      <c r="A228" s="31" t="s">
        <v>412</v>
      </c>
      <c r="B228" s="32" t="s">
        <v>168</v>
      </c>
      <c r="C228" s="13" t="s">
        <v>35</v>
      </c>
      <c r="D228" s="13">
        <v>1</v>
      </c>
      <c r="E228" s="14">
        <v>8</v>
      </c>
      <c r="F228" s="144">
        <v>0</v>
      </c>
      <c r="G228" s="37">
        <f>PRODUCT(D228:F228)</f>
        <v>0</v>
      </c>
    </row>
    <row r="229" spans="1:7" ht="25.5">
      <c r="A229" s="31" t="s">
        <v>413</v>
      </c>
      <c r="B229" s="53" t="s">
        <v>170</v>
      </c>
      <c r="C229" s="13" t="s">
        <v>35</v>
      </c>
      <c r="D229" s="13">
        <v>1</v>
      </c>
      <c r="E229" s="14">
        <v>8</v>
      </c>
      <c r="F229" s="144">
        <v>0</v>
      </c>
      <c r="G229" s="37">
        <f>PRODUCT(D229:F229)</f>
        <v>0</v>
      </c>
    </row>
    <row r="230" spans="1:7" ht="15.75">
      <c r="A230" s="31" t="s">
        <v>414</v>
      </c>
      <c r="B230" s="32" t="s">
        <v>172</v>
      </c>
      <c r="C230" s="13" t="s">
        <v>35</v>
      </c>
      <c r="D230" s="13">
        <v>1</v>
      </c>
      <c r="E230" s="14">
        <v>8</v>
      </c>
      <c r="F230" s="144">
        <v>0</v>
      </c>
      <c r="G230" s="37">
        <f>PRODUCT(D230:F230)</f>
        <v>0</v>
      </c>
    </row>
    <row r="231" spans="1:7" ht="25.5">
      <c r="A231" s="31" t="s">
        <v>415</v>
      </c>
      <c r="B231" s="54" t="s">
        <v>850</v>
      </c>
      <c r="C231" s="17" t="s">
        <v>99</v>
      </c>
      <c r="D231" s="18">
        <v>1</v>
      </c>
      <c r="E231" s="11">
        <v>12</v>
      </c>
      <c r="F231" s="144">
        <v>0</v>
      </c>
      <c r="G231" s="37">
        <f>PRODUCT(D231:F231)</f>
        <v>0</v>
      </c>
    </row>
    <row r="232" spans="1:7" ht="15.75">
      <c r="A232" s="41" t="s">
        <v>4</v>
      </c>
      <c r="B232" s="55" t="s">
        <v>416</v>
      </c>
      <c r="C232" s="56" t="s">
        <v>4</v>
      </c>
      <c r="D232" s="56" t="s">
        <v>4</v>
      </c>
      <c r="E232" s="57" t="s">
        <v>4</v>
      </c>
      <c r="F232" s="58" t="s">
        <v>4</v>
      </c>
      <c r="G232" s="57" t="s">
        <v>4</v>
      </c>
    </row>
    <row r="233" spans="1:7" ht="15.75">
      <c r="A233" s="59" t="s">
        <v>417</v>
      </c>
      <c r="B233" s="60" t="s">
        <v>345</v>
      </c>
      <c r="C233" s="61" t="s">
        <v>4</v>
      </c>
      <c r="D233" s="61" t="s">
        <v>4</v>
      </c>
      <c r="E233" s="62" t="s">
        <v>4</v>
      </c>
      <c r="F233" s="62" t="s">
        <v>4</v>
      </c>
      <c r="G233" s="63" t="s">
        <v>4</v>
      </c>
    </row>
    <row r="234" spans="1:7" ht="15.75">
      <c r="A234" s="31" t="s">
        <v>418</v>
      </c>
      <c r="B234" s="211" t="s">
        <v>347</v>
      </c>
      <c r="C234" s="13" t="s">
        <v>35</v>
      </c>
      <c r="D234" s="20">
        <v>1</v>
      </c>
      <c r="E234" s="13">
        <v>1</v>
      </c>
      <c r="F234" s="144">
        <v>0</v>
      </c>
      <c r="G234" s="37">
        <f>PRODUCT(D234:F234)</f>
        <v>0</v>
      </c>
    </row>
    <row r="235" spans="1:7" ht="15.75">
      <c r="A235" s="31" t="s">
        <v>419</v>
      </c>
      <c r="B235" s="211" t="s">
        <v>349</v>
      </c>
      <c r="C235" s="13" t="s">
        <v>35</v>
      </c>
      <c r="D235" s="20">
        <v>1</v>
      </c>
      <c r="E235" s="13">
        <v>1</v>
      </c>
      <c r="F235" s="144">
        <v>0</v>
      </c>
      <c r="G235" s="37">
        <f>PRODUCT(D235:F235)</f>
        <v>0</v>
      </c>
    </row>
    <row r="236" spans="1:7" ht="15.75">
      <c r="A236" s="31" t="s">
        <v>420</v>
      </c>
      <c r="B236" s="212" t="s">
        <v>351</v>
      </c>
      <c r="C236" s="13" t="s">
        <v>35</v>
      </c>
      <c r="D236" s="20">
        <v>1</v>
      </c>
      <c r="E236" s="13">
        <v>1</v>
      </c>
      <c r="F236" s="144">
        <v>0</v>
      </c>
      <c r="G236" s="37">
        <f>PRODUCT(D236:F236)</f>
        <v>0</v>
      </c>
    </row>
    <row r="237" spans="1:7" ht="15.75">
      <c r="A237" s="43" t="s">
        <v>421</v>
      </c>
      <c r="B237" s="64" t="s">
        <v>250</v>
      </c>
      <c r="C237" s="61" t="s">
        <v>4</v>
      </c>
      <c r="D237" s="61" t="s">
        <v>4</v>
      </c>
      <c r="E237" s="61" t="s">
        <v>4</v>
      </c>
      <c r="F237" s="62" t="s">
        <v>4</v>
      </c>
      <c r="G237" s="63" t="s">
        <v>4</v>
      </c>
    </row>
    <row r="238" spans="1:7" ht="15.75">
      <c r="A238" s="31" t="s">
        <v>422</v>
      </c>
      <c r="B238" s="65" t="s">
        <v>423</v>
      </c>
      <c r="C238" s="66" t="s">
        <v>123</v>
      </c>
      <c r="D238" s="18">
        <v>290</v>
      </c>
      <c r="E238" s="10">
        <v>10</v>
      </c>
      <c r="F238" s="144">
        <v>0</v>
      </c>
      <c r="G238" s="37">
        <f t="shared" ref="G238:G253" si="13">PRODUCT(D238:F238)</f>
        <v>0</v>
      </c>
    </row>
    <row r="239" spans="1:7" ht="31.5">
      <c r="A239" s="31" t="s">
        <v>424</v>
      </c>
      <c r="B239" s="67" t="s">
        <v>425</v>
      </c>
      <c r="C239" s="66" t="s">
        <v>123</v>
      </c>
      <c r="D239" s="18">
        <v>290</v>
      </c>
      <c r="E239" s="10">
        <v>1</v>
      </c>
      <c r="F239" s="144">
        <v>0</v>
      </c>
      <c r="G239" s="37">
        <f t="shared" si="13"/>
        <v>0</v>
      </c>
    </row>
    <row r="240" spans="1:7" ht="15.75">
      <c r="A240" s="31" t="s">
        <v>426</v>
      </c>
      <c r="B240" s="65" t="s">
        <v>427</v>
      </c>
      <c r="C240" s="17" t="s">
        <v>364</v>
      </c>
      <c r="D240" s="18">
        <v>290</v>
      </c>
      <c r="E240" s="10">
        <v>2</v>
      </c>
      <c r="F240" s="144">
        <v>0</v>
      </c>
      <c r="G240" s="37">
        <f t="shared" si="13"/>
        <v>0</v>
      </c>
    </row>
    <row r="241" spans="1:7" ht="15.75">
      <c r="A241" s="31" t="s">
        <v>428</v>
      </c>
      <c r="B241" s="65" t="s">
        <v>429</v>
      </c>
      <c r="C241" s="17" t="s">
        <v>364</v>
      </c>
      <c r="D241" s="18">
        <v>290</v>
      </c>
      <c r="E241" s="10">
        <v>4</v>
      </c>
      <c r="F241" s="144">
        <v>0</v>
      </c>
      <c r="G241" s="37">
        <f t="shared" si="13"/>
        <v>0</v>
      </c>
    </row>
    <row r="242" spans="1:7" ht="25.5">
      <c r="A242" s="31" t="s">
        <v>430</v>
      </c>
      <c r="B242" s="65" t="s">
        <v>431</v>
      </c>
      <c r="C242" s="17" t="s">
        <v>35</v>
      </c>
      <c r="D242" s="10">
        <v>1</v>
      </c>
      <c r="E242" s="10">
        <v>2</v>
      </c>
      <c r="F242" s="144">
        <v>0</v>
      </c>
      <c r="G242" s="37">
        <f t="shared" si="13"/>
        <v>0</v>
      </c>
    </row>
    <row r="243" spans="1:7" ht="31.5">
      <c r="A243" s="31" t="s">
        <v>432</v>
      </c>
      <c r="B243" s="67" t="s">
        <v>60</v>
      </c>
      <c r="C243" s="17" t="s">
        <v>151</v>
      </c>
      <c r="D243" s="10">
        <v>36</v>
      </c>
      <c r="E243" s="10">
        <v>1</v>
      </c>
      <c r="F243" s="144">
        <v>0</v>
      </c>
      <c r="G243" s="37">
        <f t="shared" si="13"/>
        <v>0</v>
      </c>
    </row>
    <row r="244" spans="1:7" ht="31.5">
      <c r="A244" s="31" t="s">
        <v>433</v>
      </c>
      <c r="B244" s="67" t="s">
        <v>270</v>
      </c>
      <c r="C244" s="17" t="s">
        <v>56</v>
      </c>
      <c r="D244" s="18">
        <v>290</v>
      </c>
      <c r="E244" s="10">
        <v>1</v>
      </c>
      <c r="F244" s="144">
        <v>0</v>
      </c>
      <c r="G244" s="37">
        <f t="shared" si="13"/>
        <v>0</v>
      </c>
    </row>
    <row r="245" spans="1:7" ht="15.75">
      <c r="A245" s="31" t="s">
        <v>434</v>
      </c>
      <c r="B245" s="67" t="s">
        <v>435</v>
      </c>
      <c r="C245" s="17" t="s">
        <v>35</v>
      </c>
      <c r="D245" s="18">
        <v>1</v>
      </c>
      <c r="E245" s="10">
        <v>12</v>
      </c>
      <c r="F245" s="144">
        <v>0</v>
      </c>
      <c r="G245" s="37">
        <f t="shared" si="13"/>
        <v>0</v>
      </c>
    </row>
    <row r="246" spans="1:7" ht="31.5">
      <c r="A246" s="31" t="s">
        <v>436</v>
      </c>
      <c r="B246" s="68" t="s">
        <v>437</v>
      </c>
      <c r="C246" s="17" t="s">
        <v>35</v>
      </c>
      <c r="D246" s="18">
        <v>1</v>
      </c>
      <c r="E246" s="10">
        <v>4</v>
      </c>
      <c r="F246" s="144">
        <v>0</v>
      </c>
      <c r="G246" s="37">
        <f t="shared" si="13"/>
        <v>0</v>
      </c>
    </row>
    <row r="247" spans="1:7" ht="31.5">
      <c r="A247" s="31" t="s">
        <v>438</v>
      </c>
      <c r="B247" s="67" t="s">
        <v>439</v>
      </c>
      <c r="C247" s="69" t="s">
        <v>48</v>
      </c>
      <c r="D247" s="18">
        <v>290</v>
      </c>
      <c r="E247" s="10">
        <v>1</v>
      </c>
      <c r="F247" s="144">
        <v>0</v>
      </c>
      <c r="G247" s="37">
        <f t="shared" si="13"/>
        <v>0</v>
      </c>
    </row>
    <row r="248" spans="1:7" ht="31.5">
      <c r="A248" s="31" t="s">
        <v>440</v>
      </c>
      <c r="B248" s="67" t="s">
        <v>441</v>
      </c>
      <c r="C248" s="69" t="s">
        <v>48</v>
      </c>
      <c r="D248" s="10">
        <v>1</v>
      </c>
      <c r="E248" s="10">
        <v>100</v>
      </c>
      <c r="F248" s="144">
        <v>0</v>
      </c>
      <c r="G248" s="37">
        <f t="shared" si="13"/>
        <v>0</v>
      </c>
    </row>
    <row r="249" spans="1:7" ht="15.75">
      <c r="A249" s="31" t="s">
        <v>442</v>
      </c>
      <c r="B249" s="67" t="s">
        <v>443</v>
      </c>
      <c r="C249" s="70" t="s">
        <v>48</v>
      </c>
      <c r="D249" s="71">
        <v>40</v>
      </c>
      <c r="E249" s="71">
        <v>1</v>
      </c>
      <c r="F249" s="144">
        <v>0</v>
      </c>
      <c r="G249" s="37">
        <f t="shared" si="13"/>
        <v>0</v>
      </c>
    </row>
    <row r="250" spans="1:7" ht="31.5">
      <c r="A250" s="31" t="s">
        <v>444</v>
      </c>
      <c r="B250" s="67" t="s">
        <v>445</v>
      </c>
      <c r="C250" s="71" t="s">
        <v>151</v>
      </c>
      <c r="D250" s="71">
        <v>16</v>
      </c>
      <c r="E250" s="10">
        <v>2</v>
      </c>
      <c r="F250" s="144">
        <v>0</v>
      </c>
      <c r="G250" s="37">
        <f t="shared" si="13"/>
        <v>0</v>
      </c>
    </row>
    <row r="251" spans="1:7" ht="31.5">
      <c r="A251" s="31" t="s">
        <v>446</v>
      </c>
      <c r="B251" s="67" t="s">
        <v>447</v>
      </c>
      <c r="C251" s="17" t="s">
        <v>151</v>
      </c>
      <c r="D251" s="10">
        <v>1</v>
      </c>
      <c r="E251" s="10">
        <v>60</v>
      </c>
      <c r="F251" s="144">
        <v>0</v>
      </c>
      <c r="G251" s="37">
        <f t="shared" si="13"/>
        <v>0</v>
      </c>
    </row>
    <row r="252" spans="1:7" ht="38.25">
      <c r="A252" s="31" t="s">
        <v>448</v>
      </c>
      <c r="B252" s="72" t="s">
        <v>851</v>
      </c>
      <c r="C252" s="17" t="s">
        <v>99</v>
      </c>
      <c r="D252" s="18">
        <v>1</v>
      </c>
      <c r="E252" s="11">
        <v>12</v>
      </c>
      <c r="F252" s="144">
        <v>0</v>
      </c>
      <c r="G252" s="37">
        <f t="shared" si="13"/>
        <v>0</v>
      </c>
    </row>
    <row r="253" spans="1:7" ht="63.75" customHeight="1">
      <c r="A253" s="31" t="s">
        <v>449</v>
      </c>
      <c r="B253" s="72" t="s">
        <v>865</v>
      </c>
      <c r="C253" s="146" t="s">
        <v>35</v>
      </c>
      <c r="D253" s="18">
        <v>1</v>
      </c>
      <c r="E253" s="11">
        <v>50</v>
      </c>
      <c r="F253" s="144">
        <v>0</v>
      </c>
      <c r="G253" s="37">
        <f t="shared" si="13"/>
        <v>0</v>
      </c>
    </row>
    <row r="254" spans="1:7" ht="15.75">
      <c r="A254" s="43" t="s">
        <v>450</v>
      </c>
      <c r="B254" s="73" t="s">
        <v>306</v>
      </c>
      <c r="C254" s="74" t="s">
        <v>4</v>
      </c>
      <c r="D254" s="74" t="s">
        <v>4</v>
      </c>
      <c r="E254" s="75" t="s">
        <v>4</v>
      </c>
      <c r="F254" s="76" t="s">
        <v>4</v>
      </c>
      <c r="G254" s="75" t="s">
        <v>4</v>
      </c>
    </row>
    <row r="255" spans="1:7" ht="15.75">
      <c r="A255" s="31" t="s">
        <v>451</v>
      </c>
      <c r="B255" s="77" t="s">
        <v>137</v>
      </c>
      <c r="C255" s="17" t="s">
        <v>56</v>
      </c>
      <c r="D255" s="10">
        <v>36</v>
      </c>
      <c r="E255" s="11">
        <v>16</v>
      </c>
      <c r="F255" s="144">
        <v>0</v>
      </c>
      <c r="G255" s="37">
        <f>PRODUCT(D255:F255)</f>
        <v>0</v>
      </c>
    </row>
    <row r="256" spans="1:7" ht="15.75">
      <c r="A256" s="31" t="s">
        <v>452</v>
      </c>
      <c r="B256" s="77" t="s">
        <v>107</v>
      </c>
      <c r="C256" s="17" t="s">
        <v>56</v>
      </c>
      <c r="D256" s="10">
        <v>11</v>
      </c>
      <c r="E256" s="11">
        <v>16</v>
      </c>
      <c r="F256" s="144">
        <v>0</v>
      </c>
      <c r="G256" s="37">
        <f>PRODUCT(D256:F256)</f>
        <v>0</v>
      </c>
    </row>
    <row r="257" spans="1:7" ht="15.75">
      <c r="A257" s="31" t="s">
        <v>453</v>
      </c>
      <c r="B257" s="77" t="s">
        <v>454</v>
      </c>
      <c r="C257" s="17" t="s">
        <v>151</v>
      </c>
      <c r="D257" s="10">
        <v>36</v>
      </c>
      <c r="E257" s="11">
        <v>16</v>
      </c>
      <c r="F257" s="144">
        <v>0</v>
      </c>
      <c r="G257" s="37">
        <f>PRODUCT(D257:F257)</f>
        <v>0</v>
      </c>
    </row>
    <row r="258" spans="1:7" ht="15.75">
      <c r="A258" s="78" t="s">
        <v>455</v>
      </c>
      <c r="B258" s="55" t="s">
        <v>456</v>
      </c>
      <c r="C258" s="56" t="s">
        <v>4</v>
      </c>
      <c r="D258" s="56" t="s">
        <v>4</v>
      </c>
      <c r="E258" s="57" t="s">
        <v>4</v>
      </c>
      <c r="F258" s="58" t="s">
        <v>4</v>
      </c>
      <c r="G258" s="56" t="s">
        <v>4</v>
      </c>
    </row>
    <row r="259" spans="1:7" ht="15.75">
      <c r="A259" s="79" t="s">
        <v>457</v>
      </c>
      <c r="B259" s="77" t="s">
        <v>458</v>
      </c>
      <c r="C259" s="17" t="s">
        <v>56</v>
      </c>
      <c r="D259" s="10">
        <v>17</v>
      </c>
      <c r="E259" s="11">
        <v>7</v>
      </c>
      <c r="F259" s="144">
        <v>0</v>
      </c>
      <c r="G259" s="37">
        <f t="shared" ref="G259:G267" si="14">PRODUCT(D259:F259)</f>
        <v>0</v>
      </c>
    </row>
    <row r="260" spans="1:7" ht="15.75">
      <c r="A260" s="79" t="s">
        <v>459</v>
      </c>
      <c r="B260" s="77" t="s">
        <v>460</v>
      </c>
      <c r="C260" s="17" t="s">
        <v>56</v>
      </c>
      <c r="D260" s="10">
        <v>17</v>
      </c>
      <c r="E260" s="11">
        <v>2</v>
      </c>
      <c r="F260" s="144">
        <v>0</v>
      </c>
      <c r="G260" s="37">
        <f t="shared" si="14"/>
        <v>0</v>
      </c>
    </row>
    <row r="261" spans="1:7" ht="15.75">
      <c r="A261" s="79" t="s">
        <v>461</v>
      </c>
      <c r="B261" s="80" t="s">
        <v>462</v>
      </c>
      <c r="C261" s="17" t="s">
        <v>463</v>
      </c>
      <c r="D261" s="214">
        <v>20</v>
      </c>
      <c r="E261" s="19">
        <v>1</v>
      </c>
      <c r="F261" s="144">
        <v>0</v>
      </c>
      <c r="G261" s="37">
        <f t="shared" si="14"/>
        <v>0</v>
      </c>
    </row>
    <row r="262" spans="1:7" ht="47.25">
      <c r="A262" s="79" t="s">
        <v>464</v>
      </c>
      <c r="B262" s="80" t="s">
        <v>465</v>
      </c>
      <c r="C262" s="17" t="s">
        <v>463</v>
      </c>
      <c r="D262" s="214">
        <v>20</v>
      </c>
      <c r="E262" s="19">
        <v>1</v>
      </c>
      <c r="F262" s="144">
        <v>0</v>
      </c>
      <c r="G262" s="37">
        <f t="shared" si="14"/>
        <v>0</v>
      </c>
    </row>
    <row r="263" spans="1:7" ht="15.75">
      <c r="A263" s="79" t="s">
        <v>466</v>
      </c>
      <c r="B263" s="80" t="s">
        <v>467</v>
      </c>
      <c r="C263" s="81" t="s">
        <v>56</v>
      </c>
      <c r="D263" s="214">
        <v>140</v>
      </c>
      <c r="E263" s="19">
        <v>1</v>
      </c>
      <c r="F263" s="144">
        <v>0</v>
      </c>
      <c r="G263" s="37">
        <f t="shared" si="14"/>
        <v>0</v>
      </c>
    </row>
    <row r="264" spans="1:7" ht="15.75">
      <c r="A264" s="79" t="s">
        <v>468</v>
      </c>
      <c r="B264" s="80" t="s">
        <v>469</v>
      </c>
      <c r="C264" s="81" t="s">
        <v>56</v>
      </c>
      <c r="D264" s="214">
        <v>11</v>
      </c>
      <c r="E264" s="19">
        <v>1</v>
      </c>
      <c r="F264" s="144">
        <v>0</v>
      </c>
      <c r="G264" s="37">
        <f t="shared" si="14"/>
        <v>0</v>
      </c>
    </row>
    <row r="265" spans="1:7" ht="47.25">
      <c r="A265" s="79" t="s">
        <v>470</v>
      </c>
      <c r="B265" s="77" t="s">
        <v>866</v>
      </c>
      <c r="C265" s="81" t="s">
        <v>56</v>
      </c>
      <c r="D265" s="214">
        <v>140</v>
      </c>
      <c r="E265" s="19">
        <v>52</v>
      </c>
      <c r="F265" s="144">
        <v>0</v>
      </c>
      <c r="G265" s="37">
        <f t="shared" si="14"/>
        <v>0</v>
      </c>
    </row>
    <row r="266" spans="1:7" ht="15.75">
      <c r="A266" s="79" t="s">
        <v>471</v>
      </c>
      <c r="B266" s="77" t="s">
        <v>472</v>
      </c>
      <c r="C266" s="17" t="s">
        <v>151</v>
      </c>
      <c r="D266" s="17">
        <v>140</v>
      </c>
      <c r="E266" s="11">
        <v>6</v>
      </c>
      <c r="F266" s="144">
        <v>0</v>
      </c>
      <c r="G266" s="37">
        <f t="shared" si="14"/>
        <v>0</v>
      </c>
    </row>
    <row r="267" spans="1:7" ht="15.75">
      <c r="A267" s="79" t="s">
        <v>473</v>
      </c>
      <c r="B267" s="77" t="s">
        <v>474</v>
      </c>
      <c r="C267" s="81" t="s">
        <v>56</v>
      </c>
      <c r="D267" s="81">
        <v>140</v>
      </c>
      <c r="E267" s="19">
        <v>1</v>
      </c>
      <c r="F267" s="144">
        <v>0</v>
      </c>
      <c r="G267" s="37">
        <f t="shared" si="14"/>
        <v>0</v>
      </c>
    </row>
    <row r="268" spans="1:7" ht="31.5">
      <c r="A268" s="78" t="s">
        <v>4</v>
      </c>
      <c r="B268" s="55" t="s">
        <v>475</v>
      </c>
      <c r="C268" s="56" t="s">
        <v>4</v>
      </c>
      <c r="D268" s="56" t="s">
        <v>4</v>
      </c>
      <c r="E268" s="57" t="s">
        <v>4</v>
      </c>
      <c r="F268" s="58" t="s">
        <v>4</v>
      </c>
      <c r="G268" s="56" t="s">
        <v>4</v>
      </c>
    </row>
    <row r="269" spans="1:7" ht="15.75">
      <c r="A269" s="82" t="s">
        <v>476</v>
      </c>
      <c r="B269" s="83" t="s">
        <v>477</v>
      </c>
      <c r="C269" s="61" t="s">
        <v>4</v>
      </c>
      <c r="D269" s="61" t="s">
        <v>4</v>
      </c>
      <c r="E269" s="84" t="s">
        <v>4</v>
      </c>
      <c r="F269" s="62" t="s">
        <v>4</v>
      </c>
      <c r="G269" s="61" t="s">
        <v>4</v>
      </c>
    </row>
    <row r="270" spans="1:7" ht="15.75">
      <c r="A270" s="79" t="s">
        <v>478</v>
      </c>
      <c r="B270" s="77" t="s">
        <v>479</v>
      </c>
      <c r="C270" s="17" t="s">
        <v>337</v>
      </c>
      <c r="D270" s="10">
        <v>2</v>
      </c>
      <c r="E270" s="11">
        <v>7</v>
      </c>
      <c r="F270" s="144">
        <v>0</v>
      </c>
      <c r="G270" s="37">
        <f>PRODUCT(D270:F270)</f>
        <v>0</v>
      </c>
    </row>
    <row r="271" spans="1:7" ht="52.5" customHeight="1">
      <c r="A271" s="79" t="s">
        <v>480</v>
      </c>
      <c r="B271" s="77" t="s">
        <v>852</v>
      </c>
      <c r="C271" s="17" t="s">
        <v>337</v>
      </c>
      <c r="D271" s="10">
        <v>2</v>
      </c>
      <c r="E271" s="11">
        <v>50</v>
      </c>
      <c r="F271" s="144">
        <v>0</v>
      </c>
      <c r="G271" s="37">
        <f>PRODUCT(D271:F271)</f>
        <v>0</v>
      </c>
    </row>
    <row r="272" spans="1:7" ht="31.5">
      <c r="A272" s="79" t="s">
        <v>481</v>
      </c>
      <c r="B272" s="77" t="s">
        <v>482</v>
      </c>
      <c r="C272" s="17" t="s">
        <v>337</v>
      </c>
      <c r="D272" s="10">
        <v>2</v>
      </c>
      <c r="E272" s="11">
        <v>1</v>
      </c>
      <c r="F272" s="144">
        <v>0</v>
      </c>
      <c r="G272" s="37">
        <f>PRODUCT(D272:F272)</f>
        <v>0</v>
      </c>
    </row>
    <row r="273" spans="1:7" ht="15.75">
      <c r="A273" s="78" t="s">
        <v>4</v>
      </c>
      <c r="B273" s="85" t="s">
        <v>483</v>
      </c>
      <c r="C273" s="56" t="s">
        <v>4</v>
      </c>
      <c r="D273" s="56" t="s">
        <v>4</v>
      </c>
      <c r="E273" s="57" t="s">
        <v>4</v>
      </c>
      <c r="F273" s="58" t="s">
        <v>4</v>
      </c>
      <c r="G273" s="56" t="s">
        <v>4</v>
      </c>
    </row>
    <row r="274" spans="1:7" ht="15.75">
      <c r="A274" s="82" t="s">
        <v>484</v>
      </c>
      <c r="B274" s="64" t="s">
        <v>485</v>
      </c>
      <c r="C274" s="61" t="s">
        <v>4</v>
      </c>
      <c r="D274" s="61" t="s">
        <v>4</v>
      </c>
      <c r="E274" s="61" t="s">
        <v>4</v>
      </c>
      <c r="F274" s="62" t="s">
        <v>4</v>
      </c>
      <c r="G274" s="61" t="s">
        <v>4</v>
      </c>
    </row>
    <row r="275" spans="1:7" ht="15.75">
      <c r="A275" s="79" t="s">
        <v>486</v>
      </c>
      <c r="B275" s="65" t="s">
        <v>487</v>
      </c>
      <c r="C275" s="17" t="s">
        <v>56</v>
      </c>
      <c r="D275" s="10">
        <v>6</v>
      </c>
      <c r="E275" s="10">
        <v>7</v>
      </c>
      <c r="F275" s="144">
        <v>0</v>
      </c>
      <c r="G275" s="37">
        <f t="shared" ref="G275:G280" si="15">PRODUCT(D275:F275)</f>
        <v>0</v>
      </c>
    </row>
    <row r="276" spans="1:7" ht="48.75" customHeight="1">
      <c r="A276" s="79" t="s">
        <v>488</v>
      </c>
      <c r="B276" s="86" t="s">
        <v>856</v>
      </c>
      <c r="C276" s="71" t="s">
        <v>56</v>
      </c>
      <c r="D276" s="71">
        <v>6</v>
      </c>
      <c r="E276" s="71">
        <v>50</v>
      </c>
      <c r="F276" s="144">
        <v>0</v>
      </c>
      <c r="G276" s="37">
        <f t="shared" si="15"/>
        <v>0</v>
      </c>
    </row>
    <row r="277" spans="1:7" ht="31.5">
      <c r="A277" s="79" t="s">
        <v>489</v>
      </c>
      <c r="B277" s="77" t="s">
        <v>60</v>
      </c>
      <c r="C277" s="17" t="s">
        <v>56</v>
      </c>
      <c r="D277" s="10">
        <v>6</v>
      </c>
      <c r="E277" s="10">
        <v>2</v>
      </c>
      <c r="F277" s="144">
        <v>0</v>
      </c>
      <c r="G277" s="37">
        <f t="shared" si="15"/>
        <v>0</v>
      </c>
    </row>
    <row r="278" spans="1:7" ht="15.75">
      <c r="A278" s="79" t="s">
        <v>490</v>
      </c>
      <c r="B278" s="67" t="s">
        <v>491</v>
      </c>
      <c r="C278" s="17" t="s">
        <v>35</v>
      </c>
      <c r="D278" s="10">
        <v>1</v>
      </c>
      <c r="E278" s="10">
        <v>2</v>
      </c>
      <c r="F278" s="144">
        <v>0</v>
      </c>
      <c r="G278" s="37">
        <f t="shared" si="15"/>
        <v>0</v>
      </c>
    </row>
    <row r="279" spans="1:7" ht="15.75">
      <c r="A279" s="79" t="s">
        <v>492</v>
      </c>
      <c r="B279" s="67" t="s">
        <v>493</v>
      </c>
      <c r="C279" s="71" t="s">
        <v>56</v>
      </c>
      <c r="D279" s="71">
        <v>6</v>
      </c>
      <c r="E279" s="10">
        <v>2</v>
      </c>
      <c r="F279" s="144">
        <v>0</v>
      </c>
      <c r="G279" s="37">
        <f t="shared" si="15"/>
        <v>0</v>
      </c>
    </row>
    <row r="280" spans="1:7" ht="15.75">
      <c r="A280" s="79" t="s">
        <v>494</v>
      </c>
      <c r="B280" s="215" t="s">
        <v>495</v>
      </c>
      <c r="C280" s="17" t="s">
        <v>35</v>
      </c>
      <c r="D280" s="89">
        <v>1</v>
      </c>
      <c r="E280" s="18">
        <v>10</v>
      </c>
      <c r="F280" s="144">
        <v>0</v>
      </c>
      <c r="G280" s="37">
        <f t="shared" si="15"/>
        <v>0</v>
      </c>
    </row>
    <row r="281" spans="1:7" ht="31.5">
      <c r="A281" s="78" t="s">
        <v>4</v>
      </c>
      <c r="B281" s="55" t="s">
        <v>496</v>
      </c>
      <c r="C281" s="56" t="s">
        <v>4</v>
      </c>
      <c r="D281" s="56" t="s">
        <v>4</v>
      </c>
      <c r="E281" s="57" t="s">
        <v>4</v>
      </c>
      <c r="F281" s="58" t="s">
        <v>4</v>
      </c>
      <c r="G281" s="56" t="s">
        <v>4</v>
      </c>
    </row>
    <row r="282" spans="1:7" ht="15.75">
      <c r="A282" s="82" t="s">
        <v>497</v>
      </c>
      <c r="B282" s="83" t="s">
        <v>498</v>
      </c>
      <c r="C282" s="61" t="s">
        <v>4</v>
      </c>
      <c r="D282" s="61" t="s">
        <v>4</v>
      </c>
      <c r="E282" s="84" t="s">
        <v>4</v>
      </c>
      <c r="F282" s="62" t="s">
        <v>4</v>
      </c>
      <c r="G282" s="61" t="s">
        <v>4</v>
      </c>
    </row>
    <row r="283" spans="1:7" ht="31.5">
      <c r="A283" s="79" t="s">
        <v>499</v>
      </c>
      <c r="B283" s="87" t="s">
        <v>500</v>
      </c>
      <c r="C283" s="17" t="s">
        <v>364</v>
      </c>
      <c r="D283" s="10">
        <v>267</v>
      </c>
      <c r="E283" s="101">
        <v>1</v>
      </c>
      <c r="F283" s="144">
        <v>0</v>
      </c>
      <c r="G283" s="37">
        <f t="shared" ref="G283:G289" si="16">PRODUCT(D283:F283)</f>
        <v>0</v>
      </c>
    </row>
    <row r="284" spans="1:7" ht="15.75">
      <c r="A284" s="79" t="s">
        <v>501</v>
      </c>
      <c r="B284" s="87" t="s">
        <v>368</v>
      </c>
      <c r="C284" s="17" t="s">
        <v>364</v>
      </c>
      <c r="D284" s="10">
        <v>267</v>
      </c>
      <c r="E284" s="11">
        <v>1</v>
      </c>
      <c r="F284" s="144">
        <v>0</v>
      </c>
      <c r="G284" s="37">
        <f t="shared" si="16"/>
        <v>0</v>
      </c>
    </row>
    <row r="285" spans="1:7" ht="15.75">
      <c r="A285" s="79" t="s">
        <v>502</v>
      </c>
      <c r="B285" s="87" t="s">
        <v>503</v>
      </c>
      <c r="C285" s="17" t="s">
        <v>364</v>
      </c>
      <c r="D285" s="10">
        <v>267</v>
      </c>
      <c r="E285" s="11">
        <v>10</v>
      </c>
      <c r="F285" s="144">
        <v>0</v>
      </c>
      <c r="G285" s="37">
        <f t="shared" si="16"/>
        <v>0</v>
      </c>
    </row>
    <row r="286" spans="1:7" ht="15.75">
      <c r="A286" s="79" t="s">
        <v>504</v>
      </c>
      <c r="B286" s="87" t="s">
        <v>505</v>
      </c>
      <c r="C286" s="17" t="s">
        <v>56</v>
      </c>
      <c r="D286" s="10">
        <v>8</v>
      </c>
      <c r="E286" s="11">
        <v>3</v>
      </c>
      <c r="F286" s="144">
        <v>0</v>
      </c>
      <c r="G286" s="37">
        <f t="shared" si="16"/>
        <v>0</v>
      </c>
    </row>
    <row r="287" spans="1:7" ht="15.75">
      <c r="A287" s="79" t="s">
        <v>506</v>
      </c>
      <c r="B287" s="87" t="s">
        <v>507</v>
      </c>
      <c r="C287" s="17" t="s">
        <v>364</v>
      </c>
      <c r="D287" s="10">
        <v>120</v>
      </c>
      <c r="E287" s="11">
        <v>4</v>
      </c>
      <c r="F287" s="144">
        <v>0</v>
      </c>
      <c r="G287" s="37">
        <f t="shared" si="16"/>
        <v>0</v>
      </c>
    </row>
    <row r="288" spans="1:7" ht="15.75">
      <c r="A288" s="79" t="s">
        <v>508</v>
      </c>
      <c r="B288" s="87" t="s">
        <v>53</v>
      </c>
      <c r="C288" s="17" t="s">
        <v>364</v>
      </c>
      <c r="D288" s="10">
        <v>120</v>
      </c>
      <c r="E288" s="11">
        <v>8</v>
      </c>
      <c r="F288" s="144">
        <v>0</v>
      </c>
      <c r="G288" s="37">
        <f t="shared" si="16"/>
        <v>0</v>
      </c>
    </row>
    <row r="289" spans="1:7" ht="25.5">
      <c r="A289" s="79" t="s">
        <v>509</v>
      </c>
      <c r="B289" s="88" t="s">
        <v>510</v>
      </c>
      <c r="C289" s="17" t="s">
        <v>35</v>
      </c>
      <c r="D289" s="10">
        <v>1</v>
      </c>
      <c r="E289" s="11">
        <v>4</v>
      </c>
      <c r="F289" s="144">
        <v>0</v>
      </c>
      <c r="G289" s="37">
        <f t="shared" si="16"/>
        <v>0</v>
      </c>
    </row>
    <row r="290" spans="1:7" ht="15.75">
      <c r="A290" s="82" t="s">
        <v>511</v>
      </c>
      <c r="B290" s="83" t="s">
        <v>512</v>
      </c>
      <c r="C290" s="61" t="s">
        <v>4</v>
      </c>
      <c r="D290" s="61" t="s">
        <v>4</v>
      </c>
      <c r="E290" s="84" t="s">
        <v>4</v>
      </c>
      <c r="F290" s="62" t="s">
        <v>4</v>
      </c>
      <c r="G290" s="61" t="s">
        <v>4</v>
      </c>
    </row>
    <row r="291" spans="1:7" ht="15.75">
      <c r="A291" s="79" t="s">
        <v>513</v>
      </c>
      <c r="B291" s="77" t="s">
        <v>514</v>
      </c>
      <c r="C291" s="17" t="s">
        <v>364</v>
      </c>
      <c r="D291" s="10">
        <v>3</v>
      </c>
      <c r="E291" s="11">
        <v>7</v>
      </c>
      <c r="F291" s="144">
        <v>0</v>
      </c>
      <c r="G291" s="37">
        <f>PRODUCT(D291:F291)</f>
        <v>0</v>
      </c>
    </row>
    <row r="292" spans="1:7" ht="53.25" customHeight="1">
      <c r="A292" s="79" t="s">
        <v>515</v>
      </c>
      <c r="B292" s="77" t="s">
        <v>853</v>
      </c>
      <c r="C292" s="17" t="s">
        <v>364</v>
      </c>
      <c r="D292" s="10">
        <v>3</v>
      </c>
      <c r="E292" s="11">
        <v>50</v>
      </c>
      <c r="F292" s="144">
        <v>0</v>
      </c>
      <c r="G292" s="37">
        <f>PRODUCT(D292:F292)</f>
        <v>0</v>
      </c>
    </row>
    <row r="293" spans="1:7" ht="31.5">
      <c r="A293" s="79" t="s">
        <v>516</v>
      </c>
      <c r="B293" s="77" t="s">
        <v>482</v>
      </c>
      <c r="C293" s="17" t="s">
        <v>364</v>
      </c>
      <c r="D293" s="89">
        <v>3</v>
      </c>
      <c r="E293" s="11">
        <v>1</v>
      </c>
      <c r="F293" s="144">
        <v>0</v>
      </c>
      <c r="G293" s="37">
        <f>PRODUCT(D293:F293)</f>
        <v>0</v>
      </c>
    </row>
    <row r="294" spans="1:7" ht="15.75">
      <c r="A294" s="90" t="s">
        <v>517</v>
      </c>
      <c r="B294" s="73" t="s">
        <v>237</v>
      </c>
      <c r="C294" s="74" t="s">
        <v>4</v>
      </c>
      <c r="D294" s="74" t="s">
        <v>4</v>
      </c>
      <c r="E294" s="75" t="s">
        <v>4</v>
      </c>
      <c r="F294" s="76" t="s">
        <v>4</v>
      </c>
      <c r="G294" s="74" t="s">
        <v>4</v>
      </c>
    </row>
    <row r="295" spans="1:7" ht="27.75" customHeight="1">
      <c r="A295" s="79" t="s">
        <v>518</v>
      </c>
      <c r="B295" s="77" t="s">
        <v>239</v>
      </c>
      <c r="C295" s="17" t="s">
        <v>364</v>
      </c>
      <c r="D295" s="10">
        <v>61</v>
      </c>
      <c r="E295" s="11">
        <v>7</v>
      </c>
      <c r="F295" s="144">
        <v>0</v>
      </c>
      <c r="G295" s="37">
        <f>PRODUCT(D295:F295)</f>
        <v>0</v>
      </c>
    </row>
    <row r="296" spans="1:7" ht="42.75" customHeight="1">
      <c r="A296" s="79" t="s">
        <v>519</v>
      </c>
      <c r="B296" s="54" t="s">
        <v>854</v>
      </c>
      <c r="C296" s="17" t="s">
        <v>364</v>
      </c>
      <c r="D296" s="10">
        <v>1</v>
      </c>
      <c r="E296" s="11">
        <v>12</v>
      </c>
      <c r="F296" s="144">
        <v>0</v>
      </c>
      <c r="G296" s="37">
        <f>PRODUCT(D296:F296)</f>
        <v>0</v>
      </c>
    </row>
    <row r="297" spans="1:7" ht="15.75">
      <c r="A297" s="91" t="s">
        <v>4</v>
      </c>
      <c r="B297" s="92" t="s">
        <v>520</v>
      </c>
      <c r="C297" s="56" t="s">
        <v>4</v>
      </c>
      <c r="D297" s="56" t="s">
        <v>4</v>
      </c>
      <c r="E297" s="57" t="s">
        <v>4</v>
      </c>
      <c r="F297" s="58" t="s">
        <v>4</v>
      </c>
      <c r="G297" s="56" t="s">
        <v>4</v>
      </c>
    </row>
    <row r="298" spans="1:7" ht="15.75">
      <c r="A298" s="93" t="s">
        <v>521</v>
      </c>
      <c r="B298" s="87" t="s">
        <v>522</v>
      </c>
      <c r="C298" s="81" t="s">
        <v>364</v>
      </c>
      <c r="D298" s="18">
        <v>32</v>
      </c>
      <c r="E298" s="19">
        <v>10</v>
      </c>
      <c r="F298" s="144">
        <v>0</v>
      </c>
      <c r="G298" s="37">
        <f>PRODUCT(D298:F298)</f>
        <v>0</v>
      </c>
    </row>
    <row r="299" spans="1:7" ht="31.5">
      <c r="A299" s="78" t="s">
        <v>523</v>
      </c>
      <c r="B299" s="55" t="s">
        <v>524</v>
      </c>
      <c r="C299" s="56" t="s">
        <v>4</v>
      </c>
      <c r="D299" s="56" t="s">
        <v>4</v>
      </c>
      <c r="E299" s="57" t="s">
        <v>4</v>
      </c>
      <c r="F299" s="58" t="s">
        <v>4</v>
      </c>
      <c r="G299" s="56" t="s">
        <v>4</v>
      </c>
    </row>
    <row r="300" spans="1:7" ht="15.75">
      <c r="A300" s="79" t="s">
        <v>525</v>
      </c>
      <c r="B300" s="77" t="s">
        <v>526</v>
      </c>
      <c r="C300" s="17" t="s">
        <v>364</v>
      </c>
      <c r="D300" s="18">
        <v>150</v>
      </c>
      <c r="E300" s="11">
        <v>6</v>
      </c>
      <c r="F300" s="144">
        <v>0</v>
      </c>
      <c r="G300" s="37">
        <f>PRODUCT(D300:F300)</f>
        <v>0</v>
      </c>
    </row>
    <row r="301" spans="1:7" ht="31.5">
      <c r="A301" s="79" t="s">
        <v>527</v>
      </c>
      <c r="B301" s="77" t="s">
        <v>528</v>
      </c>
      <c r="C301" s="17" t="s">
        <v>364</v>
      </c>
      <c r="D301" s="10">
        <v>320</v>
      </c>
      <c r="E301" s="11">
        <v>7</v>
      </c>
      <c r="F301" s="144">
        <v>0</v>
      </c>
      <c r="G301" s="37">
        <f>PRODUCT(D301:F301)</f>
        <v>0</v>
      </c>
    </row>
    <row r="302" spans="1:7" ht="15.75">
      <c r="A302" s="79" t="s">
        <v>529</v>
      </c>
      <c r="B302" s="77" t="s">
        <v>530</v>
      </c>
      <c r="C302" s="17" t="s">
        <v>56</v>
      </c>
      <c r="D302" s="10">
        <v>1</v>
      </c>
      <c r="E302" s="19">
        <v>300</v>
      </c>
      <c r="F302" s="144">
        <v>0</v>
      </c>
      <c r="G302" s="37">
        <f>PRODUCT(D302:F302)</f>
        <v>0</v>
      </c>
    </row>
    <row r="303" spans="1:7" ht="63">
      <c r="A303" s="79" t="s">
        <v>531</v>
      </c>
      <c r="B303" s="77" t="s">
        <v>855</v>
      </c>
      <c r="C303" s="17" t="s">
        <v>56</v>
      </c>
      <c r="D303" s="10">
        <v>48</v>
      </c>
      <c r="E303" s="19">
        <v>80</v>
      </c>
      <c r="F303" s="144">
        <v>0</v>
      </c>
      <c r="G303" s="37">
        <f>PRODUCT(D303:F303)</f>
        <v>0</v>
      </c>
    </row>
    <row r="304" spans="1:7" ht="15.75">
      <c r="A304" s="79" t="s">
        <v>532</v>
      </c>
      <c r="B304" s="77" t="s">
        <v>533</v>
      </c>
      <c r="C304" s="17" t="s">
        <v>56</v>
      </c>
      <c r="D304" s="10">
        <v>48</v>
      </c>
      <c r="E304" s="11">
        <v>7</v>
      </c>
      <c r="F304" s="144">
        <v>0</v>
      </c>
      <c r="G304" s="37">
        <f>PRODUCT(D304:F304)</f>
        <v>0</v>
      </c>
    </row>
    <row r="305" spans="1:7" ht="31.5">
      <c r="A305" s="78" t="s">
        <v>534</v>
      </c>
      <c r="B305" s="55" t="s">
        <v>535</v>
      </c>
      <c r="C305" s="56" t="s">
        <v>4</v>
      </c>
      <c r="D305" s="56" t="s">
        <v>4</v>
      </c>
      <c r="E305" s="57" t="s">
        <v>4</v>
      </c>
      <c r="F305" s="58" t="s">
        <v>4</v>
      </c>
      <c r="G305" s="56" t="s">
        <v>4</v>
      </c>
    </row>
    <row r="306" spans="1:7" ht="15.75">
      <c r="A306" s="82" t="s">
        <v>536</v>
      </c>
      <c r="B306" s="83" t="s">
        <v>237</v>
      </c>
      <c r="C306" s="61" t="s">
        <v>4</v>
      </c>
      <c r="D306" s="61" t="s">
        <v>4</v>
      </c>
      <c r="E306" s="84" t="s">
        <v>4</v>
      </c>
      <c r="F306" s="62" t="s">
        <v>4</v>
      </c>
      <c r="G306" s="61" t="s">
        <v>4</v>
      </c>
    </row>
    <row r="307" spans="1:7" ht="15.75">
      <c r="A307" s="79" t="s">
        <v>537</v>
      </c>
      <c r="B307" s="77" t="s">
        <v>27</v>
      </c>
      <c r="C307" s="66" t="s">
        <v>123</v>
      </c>
      <c r="D307" s="10">
        <v>950</v>
      </c>
      <c r="E307" s="11">
        <v>1</v>
      </c>
      <c r="F307" s="144">
        <v>0</v>
      </c>
      <c r="G307" s="37">
        <f>PRODUCT(D307:F307)</f>
        <v>0</v>
      </c>
    </row>
    <row r="308" spans="1:7" ht="15.75">
      <c r="A308" s="79" t="s">
        <v>538</v>
      </c>
      <c r="B308" s="77" t="s">
        <v>239</v>
      </c>
      <c r="C308" s="17" t="s">
        <v>364</v>
      </c>
      <c r="D308" s="10">
        <v>950</v>
      </c>
      <c r="E308" s="11">
        <v>7</v>
      </c>
      <c r="F308" s="144">
        <v>0</v>
      </c>
      <c r="G308" s="37">
        <f>PRODUCT(D308:F308)</f>
        <v>0</v>
      </c>
    </row>
    <row r="309" spans="1:7" ht="15.75">
      <c r="A309" s="79" t="s">
        <v>539</v>
      </c>
      <c r="B309" s="77" t="s">
        <v>368</v>
      </c>
      <c r="C309" s="17" t="s">
        <v>364</v>
      </c>
      <c r="D309" s="10">
        <v>950</v>
      </c>
      <c r="E309" s="11">
        <v>1</v>
      </c>
      <c r="F309" s="144">
        <v>0</v>
      </c>
      <c r="G309" s="37">
        <f>PRODUCT(D309:F309)</f>
        <v>0</v>
      </c>
    </row>
    <row r="310" spans="1:7" ht="15.75">
      <c r="A310" s="90" t="s">
        <v>540</v>
      </c>
      <c r="B310" s="73" t="s">
        <v>288</v>
      </c>
      <c r="C310" s="74" t="s">
        <v>4</v>
      </c>
      <c r="D310" s="74" t="s">
        <v>4</v>
      </c>
      <c r="E310" s="75" t="s">
        <v>4</v>
      </c>
      <c r="F310" s="76" t="s">
        <v>4</v>
      </c>
      <c r="G310" s="74" t="s">
        <v>4</v>
      </c>
    </row>
    <row r="311" spans="1:7" ht="15.75">
      <c r="A311" s="79" t="s">
        <v>541</v>
      </c>
      <c r="B311" s="77" t="s">
        <v>542</v>
      </c>
      <c r="C311" s="17" t="s">
        <v>56</v>
      </c>
      <c r="D311" s="10">
        <v>6</v>
      </c>
      <c r="E311" s="216">
        <v>4</v>
      </c>
      <c r="F311" s="144">
        <v>0</v>
      </c>
      <c r="G311" s="37">
        <f>PRODUCT(D311:F311)</f>
        <v>0</v>
      </c>
    </row>
    <row r="312" spans="1:7" ht="15.75">
      <c r="A312" s="79" t="s">
        <v>543</v>
      </c>
      <c r="B312" s="77" t="s">
        <v>491</v>
      </c>
      <c r="C312" s="17" t="s">
        <v>56</v>
      </c>
      <c r="D312" s="10">
        <v>6</v>
      </c>
      <c r="E312" s="11">
        <v>4</v>
      </c>
      <c r="F312" s="144">
        <v>0</v>
      </c>
      <c r="G312" s="37">
        <f>PRODUCT(D312:F312)</f>
        <v>0</v>
      </c>
    </row>
    <row r="313" spans="1:7" ht="15.75">
      <c r="A313" s="79" t="s">
        <v>544</v>
      </c>
      <c r="B313" s="77" t="s">
        <v>545</v>
      </c>
      <c r="C313" s="17" t="s">
        <v>56</v>
      </c>
      <c r="D313" s="10">
        <v>1</v>
      </c>
      <c r="E313" s="11">
        <v>1</v>
      </c>
      <c r="F313" s="144">
        <v>0</v>
      </c>
      <c r="G313" s="37">
        <f>PRODUCT(D313:F313)</f>
        <v>0</v>
      </c>
    </row>
    <row r="314" spans="1:7" ht="15.75">
      <c r="A314" s="79" t="s">
        <v>546</v>
      </c>
      <c r="B314" s="77" t="s">
        <v>547</v>
      </c>
      <c r="C314" s="17" t="s">
        <v>56</v>
      </c>
      <c r="D314" s="10">
        <v>6</v>
      </c>
      <c r="E314" s="11">
        <v>8</v>
      </c>
      <c r="F314" s="144">
        <v>0</v>
      </c>
      <c r="G314" s="37">
        <f>PRODUCT(D314:F314)</f>
        <v>0</v>
      </c>
    </row>
    <row r="315" spans="1:7" ht="15.75">
      <c r="A315" s="90" t="s">
        <v>548</v>
      </c>
      <c r="B315" s="73" t="s">
        <v>549</v>
      </c>
      <c r="C315" s="74" t="s">
        <v>4</v>
      </c>
      <c r="D315" s="74" t="s">
        <v>4</v>
      </c>
      <c r="E315" s="75" t="s">
        <v>4</v>
      </c>
      <c r="F315" s="76" t="s">
        <v>4</v>
      </c>
      <c r="G315" s="74" t="s">
        <v>4</v>
      </c>
    </row>
    <row r="316" spans="1:7" ht="31.5">
      <c r="A316" s="79" t="s">
        <v>550</v>
      </c>
      <c r="B316" s="77" t="s">
        <v>551</v>
      </c>
      <c r="C316" s="17" t="s">
        <v>364</v>
      </c>
      <c r="D316" s="10">
        <v>120</v>
      </c>
      <c r="E316" s="11">
        <v>8</v>
      </c>
      <c r="F316" s="144">
        <v>0</v>
      </c>
      <c r="G316" s="37">
        <f>PRODUCT(D316:F316)</f>
        <v>0</v>
      </c>
    </row>
    <row r="317" spans="1:7" ht="15.75">
      <c r="A317" s="79" t="s">
        <v>552</v>
      </c>
      <c r="B317" s="77" t="s">
        <v>143</v>
      </c>
      <c r="C317" s="17" t="s">
        <v>56</v>
      </c>
      <c r="D317" s="10">
        <v>15</v>
      </c>
      <c r="E317" s="11">
        <v>4</v>
      </c>
      <c r="F317" s="144">
        <v>0</v>
      </c>
      <c r="G317" s="37">
        <f>PRODUCT(D317:F317)</f>
        <v>0</v>
      </c>
    </row>
    <row r="318" spans="1:7" ht="15.75">
      <c r="A318" s="79" t="s">
        <v>553</v>
      </c>
      <c r="B318" s="77" t="s">
        <v>296</v>
      </c>
      <c r="C318" s="17" t="s">
        <v>151</v>
      </c>
      <c r="D318" s="10">
        <v>15</v>
      </c>
      <c r="E318" s="11">
        <v>4</v>
      </c>
      <c r="F318" s="144">
        <v>0</v>
      </c>
      <c r="G318" s="37">
        <f>PRODUCT(D318:F318)</f>
        <v>0</v>
      </c>
    </row>
    <row r="319" spans="1:7" ht="15.75">
      <c r="A319" s="74" t="s">
        <v>554</v>
      </c>
      <c r="B319" s="73" t="s">
        <v>555</v>
      </c>
      <c r="C319" s="74" t="s">
        <v>4</v>
      </c>
      <c r="D319" s="74" t="s">
        <v>4</v>
      </c>
      <c r="E319" s="75" t="s">
        <v>4</v>
      </c>
      <c r="F319" s="76" t="s">
        <v>4</v>
      </c>
      <c r="G319" s="74" t="s">
        <v>4</v>
      </c>
    </row>
    <row r="320" spans="1:7" ht="48.75" customHeight="1">
      <c r="A320" s="79" t="s">
        <v>556</v>
      </c>
      <c r="B320" s="77" t="s">
        <v>856</v>
      </c>
      <c r="C320" s="17" t="s">
        <v>364</v>
      </c>
      <c r="D320" s="10">
        <v>9</v>
      </c>
      <c r="E320" s="11">
        <v>15</v>
      </c>
      <c r="F320" s="144">
        <v>0</v>
      </c>
      <c r="G320" s="37">
        <f t="shared" ref="G320:G328" si="17">PRODUCT(D320:F320)</f>
        <v>0</v>
      </c>
    </row>
    <row r="321" spans="1:7" ht="31.5">
      <c r="A321" s="79" t="s">
        <v>557</v>
      </c>
      <c r="B321" s="77" t="s">
        <v>68</v>
      </c>
      <c r="C321" s="17" t="s">
        <v>56</v>
      </c>
      <c r="D321" s="10">
        <v>32</v>
      </c>
      <c r="E321" s="11">
        <v>1</v>
      </c>
      <c r="F321" s="144">
        <v>0</v>
      </c>
      <c r="G321" s="37">
        <f t="shared" si="17"/>
        <v>0</v>
      </c>
    </row>
    <row r="322" spans="1:7" ht="31.5">
      <c r="A322" s="79" t="s">
        <v>558</v>
      </c>
      <c r="B322" s="77" t="s">
        <v>559</v>
      </c>
      <c r="C322" s="17" t="s">
        <v>364</v>
      </c>
      <c r="D322" s="10">
        <v>9</v>
      </c>
      <c r="E322" s="11">
        <v>1</v>
      </c>
      <c r="F322" s="144">
        <v>0</v>
      </c>
      <c r="G322" s="37">
        <f t="shared" si="17"/>
        <v>0</v>
      </c>
    </row>
    <row r="323" spans="1:7" ht="15.75">
      <c r="A323" s="79" t="s">
        <v>560</v>
      </c>
      <c r="B323" s="77" t="s">
        <v>561</v>
      </c>
      <c r="C323" s="17" t="s">
        <v>364</v>
      </c>
      <c r="D323" s="10">
        <v>9</v>
      </c>
      <c r="E323" s="11">
        <v>10</v>
      </c>
      <c r="F323" s="144">
        <v>0</v>
      </c>
      <c r="G323" s="37">
        <f t="shared" si="17"/>
        <v>0</v>
      </c>
    </row>
    <row r="324" spans="1:7" ht="31.5">
      <c r="A324" s="79" t="s">
        <v>562</v>
      </c>
      <c r="B324" s="77" t="s">
        <v>563</v>
      </c>
      <c r="C324" s="17" t="s">
        <v>56</v>
      </c>
      <c r="D324" s="10">
        <v>8</v>
      </c>
      <c r="E324" s="11">
        <v>1</v>
      </c>
      <c r="F324" s="144">
        <v>0</v>
      </c>
      <c r="G324" s="37">
        <f t="shared" si="17"/>
        <v>0</v>
      </c>
    </row>
    <row r="325" spans="1:7" ht="15.75">
      <c r="A325" s="79" t="s">
        <v>564</v>
      </c>
      <c r="B325" s="77" t="s">
        <v>565</v>
      </c>
      <c r="C325" s="17" t="s">
        <v>364</v>
      </c>
      <c r="D325" s="10">
        <v>8</v>
      </c>
      <c r="E325" s="11">
        <v>1</v>
      </c>
      <c r="F325" s="144">
        <v>0</v>
      </c>
      <c r="G325" s="37">
        <f t="shared" si="17"/>
        <v>0</v>
      </c>
    </row>
    <row r="326" spans="1:7" ht="15.75">
      <c r="A326" s="79" t="s">
        <v>566</v>
      </c>
      <c r="B326" s="77" t="s">
        <v>567</v>
      </c>
      <c r="C326" s="17" t="s">
        <v>56</v>
      </c>
      <c r="D326" s="10">
        <v>14</v>
      </c>
      <c r="E326" s="11">
        <v>3</v>
      </c>
      <c r="F326" s="144">
        <v>0</v>
      </c>
      <c r="G326" s="37">
        <f t="shared" si="17"/>
        <v>0</v>
      </c>
    </row>
    <row r="327" spans="1:7" ht="15.75">
      <c r="A327" s="79" t="s">
        <v>568</v>
      </c>
      <c r="B327" s="72" t="s">
        <v>569</v>
      </c>
      <c r="C327" s="17" t="s">
        <v>364</v>
      </c>
      <c r="D327" s="10">
        <v>21</v>
      </c>
      <c r="E327" s="11">
        <v>12</v>
      </c>
      <c r="F327" s="144">
        <v>0</v>
      </c>
      <c r="G327" s="37">
        <f t="shared" si="17"/>
        <v>0</v>
      </c>
    </row>
    <row r="328" spans="1:7" ht="39" customHeight="1">
      <c r="A328" s="90" t="s">
        <v>570</v>
      </c>
      <c r="B328" s="94" t="s">
        <v>857</v>
      </c>
      <c r="C328" s="17" t="s">
        <v>364</v>
      </c>
      <c r="D328" s="10">
        <v>1</v>
      </c>
      <c r="E328" s="11">
        <v>12</v>
      </c>
      <c r="F328" s="144">
        <v>0</v>
      </c>
      <c r="G328" s="37">
        <f t="shared" si="17"/>
        <v>0</v>
      </c>
    </row>
    <row r="329" spans="1:7" ht="15.75">
      <c r="A329" s="78" t="s">
        <v>571</v>
      </c>
      <c r="B329" s="95" t="s">
        <v>572</v>
      </c>
      <c r="C329" s="56" t="s">
        <v>4</v>
      </c>
      <c r="D329" s="56" t="s">
        <v>4</v>
      </c>
      <c r="E329" s="57" t="s">
        <v>4</v>
      </c>
      <c r="F329" s="96" t="s">
        <v>4</v>
      </c>
      <c r="G329" s="57" t="s">
        <v>4</v>
      </c>
    </row>
    <row r="330" spans="1:7" ht="49.5" customHeight="1">
      <c r="A330" s="79" t="s">
        <v>573</v>
      </c>
      <c r="B330" s="77" t="s">
        <v>856</v>
      </c>
      <c r="C330" s="17" t="s">
        <v>364</v>
      </c>
      <c r="D330" s="10">
        <v>4</v>
      </c>
      <c r="E330" s="11">
        <v>15</v>
      </c>
      <c r="F330" s="144">
        <v>0</v>
      </c>
      <c r="G330" s="37">
        <f t="shared" ref="G330:G337" si="18">PRODUCT(D330:F330)</f>
        <v>0</v>
      </c>
    </row>
    <row r="331" spans="1:7" ht="31.5">
      <c r="A331" s="79" t="s">
        <v>574</v>
      </c>
      <c r="B331" s="77" t="s">
        <v>68</v>
      </c>
      <c r="C331" s="17" t="s">
        <v>56</v>
      </c>
      <c r="D331" s="10">
        <v>19</v>
      </c>
      <c r="E331" s="11">
        <v>1</v>
      </c>
      <c r="F331" s="144">
        <v>0</v>
      </c>
      <c r="G331" s="37">
        <f t="shared" si="18"/>
        <v>0</v>
      </c>
    </row>
    <row r="332" spans="1:7" ht="31.5">
      <c r="A332" s="79" t="s">
        <v>575</v>
      </c>
      <c r="B332" s="77" t="s">
        <v>559</v>
      </c>
      <c r="C332" s="17" t="s">
        <v>364</v>
      </c>
      <c r="D332" s="10">
        <v>4</v>
      </c>
      <c r="E332" s="11">
        <v>1</v>
      </c>
      <c r="F332" s="144">
        <v>0</v>
      </c>
      <c r="G332" s="37">
        <f t="shared" si="18"/>
        <v>0</v>
      </c>
    </row>
    <row r="333" spans="1:7" ht="15.75">
      <c r="A333" s="79" t="s">
        <v>576</v>
      </c>
      <c r="B333" s="77" t="s">
        <v>561</v>
      </c>
      <c r="C333" s="17" t="s">
        <v>364</v>
      </c>
      <c r="D333" s="10">
        <v>4</v>
      </c>
      <c r="E333" s="11">
        <v>10</v>
      </c>
      <c r="F333" s="144">
        <v>0</v>
      </c>
      <c r="G333" s="37">
        <f t="shared" si="18"/>
        <v>0</v>
      </c>
    </row>
    <row r="334" spans="1:7" ht="31.5">
      <c r="A334" s="79" t="s">
        <v>577</v>
      </c>
      <c r="B334" s="77" t="s">
        <v>563</v>
      </c>
      <c r="C334" s="17" t="s">
        <v>56</v>
      </c>
      <c r="D334" s="10">
        <v>4</v>
      </c>
      <c r="E334" s="11">
        <v>4</v>
      </c>
      <c r="F334" s="144">
        <v>0</v>
      </c>
      <c r="G334" s="37">
        <f t="shared" si="18"/>
        <v>0</v>
      </c>
    </row>
    <row r="335" spans="1:7" ht="15.75">
      <c r="A335" s="79" t="s">
        <v>578</v>
      </c>
      <c r="B335" s="77" t="s">
        <v>565</v>
      </c>
      <c r="C335" s="97" t="s">
        <v>364</v>
      </c>
      <c r="D335" s="10">
        <v>4</v>
      </c>
      <c r="E335" s="11">
        <v>2</v>
      </c>
      <c r="F335" s="144">
        <v>0</v>
      </c>
      <c r="G335" s="37">
        <f t="shared" si="18"/>
        <v>0</v>
      </c>
    </row>
    <row r="336" spans="1:7" ht="15.75">
      <c r="A336" s="79" t="s">
        <v>579</v>
      </c>
      <c r="B336" s="77" t="s">
        <v>567</v>
      </c>
      <c r="C336" s="17" t="s">
        <v>56</v>
      </c>
      <c r="D336" s="10">
        <v>10</v>
      </c>
      <c r="E336" s="11">
        <v>3</v>
      </c>
      <c r="F336" s="144">
        <v>0</v>
      </c>
      <c r="G336" s="37">
        <f t="shared" si="18"/>
        <v>0</v>
      </c>
    </row>
    <row r="337" spans="1:7" ht="15.75">
      <c r="A337" s="79" t="s">
        <v>580</v>
      </c>
      <c r="B337" s="98" t="s">
        <v>581</v>
      </c>
      <c r="C337" s="17" t="s">
        <v>35</v>
      </c>
      <c r="D337" s="10">
        <v>1</v>
      </c>
      <c r="E337" s="11">
        <v>12</v>
      </c>
      <c r="F337" s="144">
        <v>0</v>
      </c>
      <c r="G337" s="37">
        <f t="shared" si="18"/>
        <v>0</v>
      </c>
    </row>
    <row r="338" spans="1:7" ht="31.5">
      <c r="A338" s="78" t="s">
        <v>582</v>
      </c>
      <c r="B338" s="55" t="s">
        <v>583</v>
      </c>
      <c r="C338" s="56" t="s">
        <v>4</v>
      </c>
      <c r="D338" s="56" t="s">
        <v>4</v>
      </c>
      <c r="E338" s="57" t="s">
        <v>4</v>
      </c>
      <c r="F338" s="58" t="s">
        <v>4</v>
      </c>
      <c r="G338" s="56" t="s">
        <v>4</v>
      </c>
    </row>
    <row r="339" spans="1:7" ht="15.75">
      <c r="A339" s="90" t="s">
        <v>584</v>
      </c>
      <c r="B339" s="73" t="s">
        <v>237</v>
      </c>
      <c r="C339" s="74" t="s">
        <v>4</v>
      </c>
      <c r="D339" s="74" t="s">
        <v>4</v>
      </c>
      <c r="E339" s="75" t="s">
        <v>4</v>
      </c>
      <c r="F339" s="76" t="s">
        <v>4</v>
      </c>
      <c r="G339" s="74" t="s">
        <v>4</v>
      </c>
    </row>
    <row r="340" spans="1:7" ht="15.75">
      <c r="A340" s="93" t="s">
        <v>585</v>
      </c>
      <c r="B340" s="77" t="s">
        <v>239</v>
      </c>
      <c r="C340" s="66" t="s">
        <v>123</v>
      </c>
      <c r="D340" s="10">
        <v>375</v>
      </c>
      <c r="E340" s="11">
        <v>6</v>
      </c>
      <c r="F340" s="144">
        <v>0</v>
      </c>
      <c r="G340" s="37">
        <f>PRODUCT(D340:F340)</f>
        <v>0</v>
      </c>
    </row>
    <row r="341" spans="1:7" ht="15.75">
      <c r="A341" s="93" t="s">
        <v>586</v>
      </c>
      <c r="B341" s="77" t="s">
        <v>368</v>
      </c>
      <c r="C341" s="17" t="s">
        <v>364</v>
      </c>
      <c r="D341" s="10">
        <v>375</v>
      </c>
      <c r="E341" s="11">
        <v>1</v>
      </c>
      <c r="F341" s="144">
        <v>0</v>
      </c>
      <c r="G341" s="37">
        <f>PRODUCT(D341:F341)</f>
        <v>0</v>
      </c>
    </row>
    <row r="342" spans="1:7" ht="15.75">
      <c r="A342" s="93" t="s">
        <v>587</v>
      </c>
      <c r="B342" s="77" t="s">
        <v>588</v>
      </c>
      <c r="C342" s="17" t="s">
        <v>364</v>
      </c>
      <c r="D342" s="10">
        <v>375</v>
      </c>
      <c r="E342" s="11">
        <v>1</v>
      </c>
      <c r="F342" s="144">
        <v>0</v>
      </c>
      <c r="G342" s="37">
        <f>PRODUCT(D342:F342)</f>
        <v>0</v>
      </c>
    </row>
    <row r="343" spans="1:7" ht="15.75">
      <c r="A343" s="90" t="s">
        <v>589</v>
      </c>
      <c r="B343" s="73" t="s">
        <v>549</v>
      </c>
      <c r="C343" s="74" t="s">
        <v>4</v>
      </c>
      <c r="D343" s="74" t="s">
        <v>4</v>
      </c>
      <c r="E343" s="75" t="s">
        <v>4</v>
      </c>
      <c r="F343" s="76" t="s">
        <v>4</v>
      </c>
      <c r="G343" s="74" t="s">
        <v>4</v>
      </c>
    </row>
    <row r="344" spans="1:7" ht="15.75">
      <c r="A344" s="93" t="s">
        <v>590</v>
      </c>
      <c r="B344" s="77" t="s">
        <v>479</v>
      </c>
      <c r="C344" s="17" t="s">
        <v>364</v>
      </c>
      <c r="D344" s="10">
        <v>211</v>
      </c>
      <c r="E344" s="11">
        <v>8</v>
      </c>
      <c r="F344" s="144">
        <v>0</v>
      </c>
      <c r="G344" s="37">
        <f t="shared" ref="G344:G350" si="19">PRODUCT(D344:F344)</f>
        <v>0</v>
      </c>
    </row>
    <row r="345" spans="1:7" ht="15.75">
      <c r="A345" s="93" t="s">
        <v>591</v>
      </c>
      <c r="B345" s="77" t="s">
        <v>143</v>
      </c>
      <c r="C345" s="17" t="s">
        <v>364</v>
      </c>
      <c r="D345" s="10">
        <v>211</v>
      </c>
      <c r="E345" s="11">
        <v>2</v>
      </c>
      <c r="F345" s="144">
        <v>0</v>
      </c>
      <c r="G345" s="37">
        <f t="shared" si="19"/>
        <v>0</v>
      </c>
    </row>
    <row r="346" spans="1:7" ht="15.75">
      <c r="A346" s="93" t="s">
        <v>592</v>
      </c>
      <c r="B346" s="77" t="s">
        <v>593</v>
      </c>
      <c r="C346" s="17" t="s">
        <v>364</v>
      </c>
      <c r="D346" s="10">
        <v>211</v>
      </c>
      <c r="E346" s="11">
        <v>1</v>
      </c>
      <c r="F346" s="144">
        <v>0</v>
      </c>
      <c r="G346" s="37">
        <f t="shared" si="19"/>
        <v>0</v>
      </c>
    </row>
    <row r="347" spans="1:7" ht="31.5">
      <c r="A347" s="93" t="s">
        <v>594</v>
      </c>
      <c r="B347" s="77" t="s">
        <v>68</v>
      </c>
      <c r="C347" s="17" t="s">
        <v>364</v>
      </c>
      <c r="D347" s="10">
        <v>211</v>
      </c>
      <c r="E347" s="11">
        <v>1</v>
      </c>
      <c r="F347" s="144">
        <v>0</v>
      </c>
      <c r="G347" s="37">
        <f t="shared" si="19"/>
        <v>0</v>
      </c>
    </row>
    <row r="348" spans="1:7" ht="15.75">
      <c r="A348" s="93" t="s">
        <v>595</v>
      </c>
      <c r="B348" s="77" t="s">
        <v>596</v>
      </c>
      <c r="C348" s="17" t="s">
        <v>364</v>
      </c>
      <c r="D348" s="10">
        <v>25</v>
      </c>
      <c r="E348" s="11">
        <v>2</v>
      </c>
      <c r="F348" s="144">
        <v>0</v>
      </c>
      <c r="G348" s="37">
        <f t="shared" si="19"/>
        <v>0</v>
      </c>
    </row>
    <row r="349" spans="1:7" ht="15.75">
      <c r="A349" s="93" t="s">
        <v>597</v>
      </c>
      <c r="B349" s="77" t="s">
        <v>598</v>
      </c>
      <c r="C349" s="17" t="s">
        <v>364</v>
      </c>
      <c r="D349" s="10">
        <v>25</v>
      </c>
      <c r="E349" s="11">
        <v>8</v>
      </c>
      <c r="F349" s="144">
        <v>0</v>
      </c>
      <c r="G349" s="37">
        <f t="shared" si="19"/>
        <v>0</v>
      </c>
    </row>
    <row r="350" spans="1:7" ht="15.75">
      <c r="A350" s="93" t="s">
        <v>599</v>
      </c>
      <c r="B350" s="77" t="s">
        <v>600</v>
      </c>
      <c r="C350" s="17" t="s">
        <v>364</v>
      </c>
      <c r="D350" s="10">
        <v>211</v>
      </c>
      <c r="E350" s="11">
        <v>2</v>
      </c>
      <c r="F350" s="144">
        <v>0</v>
      </c>
      <c r="G350" s="37">
        <f t="shared" si="19"/>
        <v>0</v>
      </c>
    </row>
    <row r="351" spans="1:7" ht="15.75">
      <c r="A351" s="74" t="s">
        <v>601</v>
      </c>
      <c r="B351" s="73" t="s">
        <v>320</v>
      </c>
      <c r="C351" s="74" t="s">
        <v>4</v>
      </c>
      <c r="D351" s="74" t="s">
        <v>4</v>
      </c>
      <c r="E351" s="75" t="s">
        <v>4</v>
      </c>
      <c r="F351" s="76" t="s">
        <v>4</v>
      </c>
      <c r="G351" s="74" t="s">
        <v>4</v>
      </c>
    </row>
    <row r="352" spans="1:7" ht="15.75">
      <c r="A352" s="17" t="s">
        <v>602</v>
      </c>
      <c r="B352" s="99" t="s">
        <v>603</v>
      </c>
      <c r="C352" s="17" t="s">
        <v>35</v>
      </c>
      <c r="D352" s="10">
        <v>1</v>
      </c>
      <c r="E352" s="11">
        <v>12</v>
      </c>
      <c r="F352" s="144">
        <v>0</v>
      </c>
      <c r="G352" s="37">
        <f>PRODUCT(D352:F352)</f>
        <v>0</v>
      </c>
    </row>
    <row r="353" spans="1:7" ht="15.75">
      <c r="A353" s="17" t="s">
        <v>604</v>
      </c>
      <c r="B353" s="77" t="s">
        <v>605</v>
      </c>
      <c r="C353" s="17" t="s">
        <v>35</v>
      </c>
      <c r="D353" s="10">
        <v>1</v>
      </c>
      <c r="E353" s="11">
        <v>1</v>
      </c>
      <c r="F353" s="144">
        <v>0</v>
      </c>
      <c r="G353" s="37">
        <f>PRODUCT(D353:F353)</f>
        <v>0</v>
      </c>
    </row>
    <row r="354" spans="1:7" ht="31.5">
      <c r="A354" s="17" t="s">
        <v>606</v>
      </c>
      <c r="B354" s="46" t="s">
        <v>607</v>
      </c>
      <c r="C354" s="17" t="s">
        <v>35</v>
      </c>
      <c r="D354" s="10">
        <v>12</v>
      </c>
      <c r="E354" s="11">
        <v>20</v>
      </c>
      <c r="F354" s="144">
        <v>0</v>
      </c>
      <c r="G354" s="37">
        <f>PRODUCT(D354:F354)</f>
        <v>0</v>
      </c>
    </row>
    <row r="355" spans="1:7" ht="35.25" customHeight="1">
      <c r="A355" s="90" t="s">
        <v>608</v>
      </c>
      <c r="B355" s="94" t="s">
        <v>858</v>
      </c>
      <c r="C355" s="17" t="s">
        <v>364</v>
      </c>
      <c r="D355" s="10">
        <v>1</v>
      </c>
      <c r="E355" s="11">
        <v>12</v>
      </c>
      <c r="F355" s="144">
        <v>0</v>
      </c>
      <c r="G355" s="37">
        <f>PRODUCT(D355:F355)</f>
        <v>0</v>
      </c>
    </row>
    <row r="356" spans="1:7" ht="15.75">
      <c r="A356" s="78" t="s">
        <v>609</v>
      </c>
      <c r="B356" s="55" t="s">
        <v>610</v>
      </c>
      <c r="C356" s="56" t="s">
        <v>4</v>
      </c>
      <c r="D356" s="56" t="s">
        <v>4</v>
      </c>
      <c r="E356" s="57" t="s">
        <v>4</v>
      </c>
      <c r="F356" s="56" t="s">
        <v>4</v>
      </c>
      <c r="G356" s="56" t="s">
        <v>4</v>
      </c>
    </row>
    <row r="357" spans="1:7" ht="15.75">
      <c r="A357" s="90" t="s">
        <v>611</v>
      </c>
      <c r="B357" s="73" t="s">
        <v>237</v>
      </c>
      <c r="C357" s="74" t="s">
        <v>4</v>
      </c>
      <c r="D357" s="74" t="s">
        <v>4</v>
      </c>
      <c r="E357" s="75" t="s">
        <v>4</v>
      </c>
      <c r="F357" s="74" t="s">
        <v>4</v>
      </c>
      <c r="G357" s="74" t="s">
        <v>4</v>
      </c>
    </row>
    <row r="358" spans="1:7" ht="15.75">
      <c r="A358" s="79" t="s">
        <v>612</v>
      </c>
      <c r="B358" s="77" t="s">
        <v>368</v>
      </c>
      <c r="C358" s="17" t="s">
        <v>364</v>
      </c>
      <c r="D358" s="18">
        <v>410</v>
      </c>
      <c r="E358" s="19">
        <v>1</v>
      </c>
      <c r="F358" s="144">
        <v>0</v>
      </c>
      <c r="G358" s="37">
        <f>PRODUCT(D358:F358)</f>
        <v>0</v>
      </c>
    </row>
    <row r="359" spans="1:7" ht="15.75">
      <c r="A359" s="79" t="s">
        <v>613</v>
      </c>
      <c r="B359" s="77" t="s">
        <v>614</v>
      </c>
      <c r="C359" s="17" t="s">
        <v>364</v>
      </c>
      <c r="D359" s="18">
        <v>410</v>
      </c>
      <c r="E359" s="19">
        <v>1</v>
      </c>
      <c r="F359" s="144">
        <v>0</v>
      </c>
      <c r="G359" s="37">
        <f>PRODUCT(D359:F359)</f>
        <v>0</v>
      </c>
    </row>
    <row r="360" spans="1:7" ht="27.75" customHeight="1">
      <c r="A360" s="79" t="s">
        <v>615</v>
      </c>
      <c r="B360" s="77" t="s">
        <v>239</v>
      </c>
      <c r="C360" s="17" t="s">
        <v>364</v>
      </c>
      <c r="D360" s="18">
        <v>200</v>
      </c>
      <c r="E360" s="19">
        <v>7</v>
      </c>
      <c r="F360" s="144">
        <v>0</v>
      </c>
      <c r="G360" s="37">
        <f>PRODUCT(D360:F360)</f>
        <v>0</v>
      </c>
    </row>
    <row r="361" spans="1:7" ht="15.75">
      <c r="A361" s="74" t="s">
        <v>616</v>
      </c>
      <c r="B361" s="73" t="s">
        <v>400</v>
      </c>
      <c r="C361" s="74" t="s">
        <v>4</v>
      </c>
      <c r="D361" s="74" t="s">
        <v>4</v>
      </c>
      <c r="E361" s="75" t="s">
        <v>4</v>
      </c>
      <c r="F361" s="74" t="s">
        <v>4</v>
      </c>
      <c r="G361" s="74" t="s">
        <v>4</v>
      </c>
    </row>
    <row r="362" spans="1:7" ht="15.75">
      <c r="A362" s="17" t="s">
        <v>617</v>
      </c>
      <c r="B362" s="87" t="s">
        <v>618</v>
      </c>
      <c r="C362" s="17" t="s">
        <v>364</v>
      </c>
      <c r="D362" s="18">
        <v>170</v>
      </c>
      <c r="E362" s="19">
        <v>7</v>
      </c>
      <c r="F362" s="144">
        <v>0</v>
      </c>
      <c r="G362" s="37">
        <f>PRODUCT(D362:F362)</f>
        <v>0</v>
      </c>
    </row>
    <row r="363" spans="1:7" ht="15.75">
      <c r="A363" s="17" t="s">
        <v>619</v>
      </c>
      <c r="B363" s="77" t="s">
        <v>620</v>
      </c>
      <c r="C363" s="17" t="s">
        <v>364</v>
      </c>
      <c r="D363" s="18">
        <v>30</v>
      </c>
      <c r="E363" s="19">
        <v>3</v>
      </c>
      <c r="F363" s="144">
        <v>0</v>
      </c>
      <c r="G363" s="37">
        <f>PRODUCT(D363:F363)</f>
        <v>0</v>
      </c>
    </row>
    <row r="364" spans="1:7" ht="15.75">
      <c r="A364" s="78" t="s">
        <v>621</v>
      </c>
      <c r="B364" s="55" t="s">
        <v>622</v>
      </c>
      <c r="C364" s="56" t="s">
        <v>4</v>
      </c>
      <c r="D364" s="56" t="s">
        <v>4</v>
      </c>
      <c r="E364" s="57" t="s">
        <v>4</v>
      </c>
      <c r="F364" s="56" t="s">
        <v>4</v>
      </c>
      <c r="G364" s="56" t="s">
        <v>4</v>
      </c>
    </row>
    <row r="365" spans="1:7" ht="47.25">
      <c r="A365" s="93" t="s">
        <v>623</v>
      </c>
      <c r="B365" s="77" t="s">
        <v>859</v>
      </c>
      <c r="C365" s="81" t="s">
        <v>56</v>
      </c>
      <c r="D365" s="18">
        <v>27</v>
      </c>
      <c r="E365" s="19">
        <v>25</v>
      </c>
      <c r="F365" s="144">
        <v>0</v>
      </c>
      <c r="G365" s="37">
        <f t="shared" ref="G365:G388" si="20">PRODUCT(D365:F365)</f>
        <v>0</v>
      </c>
    </row>
    <row r="366" spans="1:7" ht="47.25">
      <c r="A366" s="93" t="s">
        <v>624</v>
      </c>
      <c r="B366" s="77" t="s">
        <v>860</v>
      </c>
      <c r="C366" s="81" t="s">
        <v>56</v>
      </c>
      <c r="D366" s="18">
        <v>13</v>
      </c>
      <c r="E366" s="19">
        <v>50</v>
      </c>
      <c r="F366" s="144">
        <v>0</v>
      </c>
      <c r="G366" s="37">
        <f t="shared" si="20"/>
        <v>0</v>
      </c>
    </row>
    <row r="367" spans="1:7" ht="51" customHeight="1">
      <c r="A367" s="93" t="s">
        <v>625</v>
      </c>
      <c r="B367" s="77" t="s">
        <v>861</v>
      </c>
      <c r="C367" s="17" t="s">
        <v>364</v>
      </c>
      <c r="D367" s="18">
        <v>173</v>
      </c>
      <c r="E367" s="19">
        <v>50</v>
      </c>
      <c r="F367" s="144">
        <v>0</v>
      </c>
      <c r="G367" s="37">
        <f t="shared" si="20"/>
        <v>0</v>
      </c>
    </row>
    <row r="368" spans="1:7" ht="15.75">
      <c r="A368" s="93" t="s">
        <v>626</v>
      </c>
      <c r="B368" s="80" t="s">
        <v>462</v>
      </c>
      <c r="C368" s="17" t="s">
        <v>463</v>
      </c>
      <c r="D368" s="18">
        <v>32</v>
      </c>
      <c r="E368" s="19">
        <v>1</v>
      </c>
      <c r="F368" s="144">
        <v>0</v>
      </c>
      <c r="G368" s="37">
        <f t="shared" si="20"/>
        <v>0</v>
      </c>
    </row>
    <row r="369" spans="1:7" ht="47.25">
      <c r="A369" s="93" t="s">
        <v>627</v>
      </c>
      <c r="B369" s="80" t="s">
        <v>465</v>
      </c>
      <c r="C369" s="17" t="s">
        <v>463</v>
      </c>
      <c r="D369" s="18">
        <v>32</v>
      </c>
      <c r="E369" s="19">
        <v>1</v>
      </c>
      <c r="F369" s="144">
        <v>0</v>
      </c>
      <c r="G369" s="37">
        <f t="shared" si="20"/>
        <v>0</v>
      </c>
    </row>
    <row r="370" spans="1:7" ht="15.75">
      <c r="A370" s="93" t="s">
        <v>628</v>
      </c>
      <c r="B370" s="80" t="s">
        <v>467</v>
      </c>
      <c r="C370" s="81" t="s">
        <v>56</v>
      </c>
      <c r="D370" s="18">
        <v>540</v>
      </c>
      <c r="E370" s="19">
        <v>1</v>
      </c>
      <c r="F370" s="144">
        <v>0</v>
      </c>
      <c r="G370" s="37">
        <f t="shared" si="20"/>
        <v>0</v>
      </c>
    </row>
    <row r="371" spans="1:7" ht="15.75">
      <c r="A371" s="93" t="s">
        <v>629</v>
      </c>
      <c r="B371" s="80" t="s">
        <v>469</v>
      </c>
      <c r="C371" s="81" t="s">
        <v>56</v>
      </c>
      <c r="D371" s="18">
        <v>27</v>
      </c>
      <c r="E371" s="19">
        <v>1</v>
      </c>
      <c r="F371" s="144">
        <v>0</v>
      </c>
      <c r="G371" s="37">
        <f t="shared" si="20"/>
        <v>0</v>
      </c>
    </row>
    <row r="372" spans="1:7" ht="57.75" customHeight="1">
      <c r="A372" s="93" t="s">
        <v>630</v>
      </c>
      <c r="B372" s="77" t="s">
        <v>862</v>
      </c>
      <c r="C372" s="81" t="s">
        <v>35</v>
      </c>
      <c r="D372" s="18">
        <v>1</v>
      </c>
      <c r="E372" s="19">
        <v>52</v>
      </c>
      <c r="F372" s="144">
        <v>0</v>
      </c>
      <c r="G372" s="37">
        <f t="shared" si="20"/>
        <v>0</v>
      </c>
    </row>
    <row r="373" spans="1:7" ht="47.25">
      <c r="A373" s="93" t="s">
        <v>631</v>
      </c>
      <c r="B373" s="77" t="s">
        <v>632</v>
      </c>
      <c r="C373" s="17" t="s">
        <v>364</v>
      </c>
      <c r="D373" s="10">
        <v>205</v>
      </c>
      <c r="E373" s="11">
        <v>6</v>
      </c>
      <c r="F373" s="144">
        <v>0</v>
      </c>
      <c r="G373" s="37">
        <f t="shared" si="20"/>
        <v>0</v>
      </c>
    </row>
    <row r="374" spans="1:7" ht="15.75">
      <c r="A374" s="93" t="s">
        <v>633</v>
      </c>
      <c r="B374" s="77" t="s">
        <v>474</v>
      </c>
      <c r="C374" s="81" t="s">
        <v>56</v>
      </c>
      <c r="D374" s="18">
        <v>540</v>
      </c>
      <c r="E374" s="19">
        <v>1</v>
      </c>
      <c r="F374" s="144">
        <v>0</v>
      </c>
      <c r="G374" s="37">
        <f t="shared" si="20"/>
        <v>0</v>
      </c>
    </row>
    <row r="375" spans="1:7" ht="15.75">
      <c r="A375" s="93" t="s">
        <v>634</v>
      </c>
      <c r="B375" s="77" t="s">
        <v>143</v>
      </c>
      <c r="C375" s="17" t="s">
        <v>364</v>
      </c>
      <c r="D375" s="10">
        <v>173</v>
      </c>
      <c r="E375" s="11">
        <v>2</v>
      </c>
      <c r="F375" s="144">
        <v>0</v>
      </c>
      <c r="G375" s="37">
        <f t="shared" si="20"/>
        <v>0</v>
      </c>
    </row>
    <row r="376" spans="1:7" ht="25.5">
      <c r="A376" s="93" t="s">
        <v>635</v>
      </c>
      <c r="B376" s="72" t="s">
        <v>636</v>
      </c>
      <c r="C376" s="17" t="s">
        <v>364</v>
      </c>
      <c r="D376" s="10">
        <v>205</v>
      </c>
      <c r="E376" s="11">
        <v>10</v>
      </c>
      <c r="F376" s="144">
        <v>0</v>
      </c>
      <c r="G376" s="37">
        <f t="shared" si="20"/>
        <v>0</v>
      </c>
    </row>
    <row r="377" spans="1:7" ht="25.5">
      <c r="A377" s="93" t="s">
        <v>637</v>
      </c>
      <c r="B377" s="72" t="s">
        <v>638</v>
      </c>
      <c r="C377" s="17" t="s">
        <v>90</v>
      </c>
      <c r="D377" s="10">
        <v>80</v>
      </c>
      <c r="E377" s="11">
        <v>4</v>
      </c>
      <c r="F377" s="144">
        <v>0</v>
      </c>
      <c r="G377" s="37">
        <f t="shared" si="20"/>
        <v>0</v>
      </c>
    </row>
    <row r="378" spans="1:7" ht="15.75">
      <c r="A378" s="93" t="s">
        <v>639</v>
      </c>
      <c r="B378" s="77" t="s">
        <v>640</v>
      </c>
      <c r="C378" s="17" t="s">
        <v>364</v>
      </c>
      <c r="D378" s="10">
        <v>150</v>
      </c>
      <c r="E378" s="11">
        <v>2</v>
      </c>
      <c r="F378" s="144">
        <v>0</v>
      </c>
      <c r="G378" s="37">
        <f t="shared" si="20"/>
        <v>0</v>
      </c>
    </row>
    <row r="379" spans="1:7" ht="45">
      <c r="A379" s="93" t="s">
        <v>641</v>
      </c>
      <c r="B379" s="98" t="s">
        <v>642</v>
      </c>
      <c r="C379" s="17" t="s">
        <v>35</v>
      </c>
      <c r="D379" s="10">
        <v>1</v>
      </c>
      <c r="E379" s="11">
        <v>1</v>
      </c>
      <c r="F379" s="144">
        <v>0</v>
      </c>
      <c r="G379" s="37">
        <f t="shared" si="20"/>
        <v>0</v>
      </c>
    </row>
    <row r="380" spans="1:7" ht="31.5">
      <c r="A380" s="93" t="s">
        <v>643</v>
      </c>
      <c r="B380" s="77" t="s">
        <v>644</v>
      </c>
      <c r="C380" s="81" t="s">
        <v>35</v>
      </c>
      <c r="D380" s="18">
        <v>1</v>
      </c>
      <c r="E380" s="19">
        <v>1</v>
      </c>
      <c r="F380" s="144">
        <v>0</v>
      </c>
      <c r="G380" s="37">
        <f t="shared" si="20"/>
        <v>0</v>
      </c>
    </row>
    <row r="381" spans="1:7" ht="15.75">
      <c r="A381" s="93" t="s">
        <v>645</v>
      </c>
      <c r="B381" s="77" t="s">
        <v>646</v>
      </c>
      <c r="C381" s="81" t="s">
        <v>35</v>
      </c>
      <c r="D381" s="18">
        <v>1</v>
      </c>
      <c r="E381" s="19">
        <v>1</v>
      </c>
      <c r="F381" s="144">
        <v>0</v>
      </c>
      <c r="G381" s="37">
        <f t="shared" si="20"/>
        <v>0</v>
      </c>
    </row>
    <row r="382" spans="1:7" ht="15.75">
      <c r="A382" s="93" t="s">
        <v>647</v>
      </c>
      <c r="B382" s="77" t="s">
        <v>137</v>
      </c>
      <c r="C382" s="81" t="s">
        <v>56</v>
      </c>
      <c r="D382" s="18">
        <v>30</v>
      </c>
      <c r="E382" s="19">
        <v>16</v>
      </c>
      <c r="F382" s="144">
        <v>0</v>
      </c>
      <c r="G382" s="37">
        <f t="shared" si="20"/>
        <v>0</v>
      </c>
    </row>
    <row r="383" spans="1:7" ht="15.75">
      <c r="A383" s="93" t="s">
        <v>648</v>
      </c>
      <c r="B383" s="77" t="s">
        <v>316</v>
      </c>
      <c r="C383" s="81" t="s">
        <v>56</v>
      </c>
      <c r="D383" s="10">
        <v>28</v>
      </c>
      <c r="E383" s="19">
        <v>16</v>
      </c>
      <c r="F383" s="144">
        <v>0</v>
      </c>
      <c r="G383" s="37">
        <f t="shared" si="20"/>
        <v>0</v>
      </c>
    </row>
    <row r="384" spans="1:7" ht="15.75">
      <c r="A384" s="93" t="s">
        <v>649</v>
      </c>
      <c r="B384" s="77" t="s">
        <v>650</v>
      </c>
      <c r="C384" s="81" t="s">
        <v>56</v>
      </c>
      <c r="D384" s="18">
        <v>27</v>
      </c>
      <c r="E384" s="19">
        <v>16</v>
      </c>
      <c r="F384" s="144">
        <v>0</v>
      </c>
      <c r="G384" s="37">
        <f t="shared" si="20"/>
        <v>0</v>
      </c>
    </row>
    <row r="385" spans="1:7" ht="15.75">
      <c r="A385" s="93" t="s">
        <v>651</v>
      </c>
      <c r="B385" s="67" t="s">
        <v>652</v>
      </c>
      <c r="C385" s="17" t="s">
        <v>151</v>
      </c>
      <c r="D385" s="18">
        <v>40</v>
      </c>
      <c r="E385" s="10">
        <v>8</v>
      </c>
      <c r="F385" s="144">
        <v>0</v>
      </c>
      <c r="G385" s="37">
        <f t="shared" si="20"/>
        <v>0</v>
      </c>
    </row>
    <row r="386" spans="1:7" ht="31.5">
      <c r="A386" s="93" t="s">
        <v>653</v>
      </c>
      <c r="B386" s="67" t="s">
        <v>654</v>
      </c>
      <c r="C386" s="69" t="s">
        <v>48</v>
      </c>
      <c r="D386" s="18">
        <v>173</v>
      </c>
      <c r="E386" s="10">
        <v>6</v>
      </c>
      <c r="F386" s="144">
        <v>0</v>
      </c>
      <c r="G386" s="37">
        <f t="shared" si="20"/>
        <v>0</v>
      </c>
    </row>
    <row r="387" spans="1:7" ht="15.75">
      <c r="A387" s="93" t="s">
        <v>655</v>
      </c>
      <c r="B387" s="72" t="s">
        <v>656</v>
      </c>
      <c r="C387" s="17" t="s">
        <v>56</v>
      </c>
      <c r="D387" s="18">
        <v>6</v>
      </c>
      <c r="E387" s="10">
        <v>1</v>
      </c>
      <c r="F387" s="144">
        <v>0</v>
      </c>
      <c r="G387" s="37">
        <f t="shared" si="20"/>
        <v>0</v>
      </c>
    </row>
    <row r="388" spans="1:7" ht="47.25">
      <c r="A388" s="93" t="s">
        <v>657</v>
      </c>
      <c r="B388" s="100" t="s">
        <v>863</v>
      </c>
      <c r="C388" s="17" t="s">
        <v>99</v>
      </c>
      <c r="D388" s="18">
        <v>1</v>
      </c>
      <c r="E388" s="10">
        <v>12</v>
      </c>
      <c r="F388" s="144">
        <v>0</v>
      </c>
      <c r="G388" s="37">
        <f t="shared" si="20"/>
        <v>0</v>
      </c>
    </row>
    <row r="389" spans="1:7" ht="31.5">
      <c r="A389" s="78" t="s">
        <v>658</v>
      </c>
      <c r="B389" s="95" t="s">
        <v>659</v>
      </c>
      <c r="C389" s="56" t="s">
        <v>4</v>
      </c>
      <c r="D389" s="56" t="s">
        <v>4</v>
      </c>
      <c r="E389" s="57" t="s">
        <v>4</v>
      </c>
      <c r="F389" s="56" t="s">
        <v>4</v>
      </c>
      <c r="G389" s="56" t="s">
        <v>4</v>
      </c>
    </row>
    <row r="390" spans="1:7" ht="47.25">
      <c r="A390" s="93" t="s">
        <v>660</v>
      </c>
      <c r="B390" s="77" t="s">
        <v>864</v>
      </c>
      <c r="C390" s="81" t="s">
        <v>56</v>
      </c>
      <c r="D390" s="18">
        <v>12</v>
      </c>
      <c r="E390" s="19">
        <v>25</v>
      </c>
      <c r="F390" s="144">
        <v>0</v>
      </c>
      <c r="G390" s="37">
        <f>PRODUCT(D390:F390)</f>
        <v>0</v>
      </c>
    </row>
    <row r="391" spans="1:7" ht="47.25">
      <c r="A391" s="93" t="s">
        <v>661</v>
      </c>
      <c r="B391" s="77" t="s">
        <v>860</v>
      </c>
      <c r="C391" s="81" t="s">
        <v>56</v>
      </c>
      <c r="D391" s="18">
        <v>5</v>
      </c>
      <c r="E391" s="19">
        <v>50</v>
      </c>
      <c r="F391" s="144">
        <v>0</v>
      </c>
      <c r="G391" s="37">
        <f>PRODUCT(D391:F391)</f>
        <v>0</v>
      </c>
    </row>
    <row r="392" spans="1:7" ht="52.5" customHeight="1">
      <c r="A392" s="93" t="s">
        <v>662</v>
      </c>
      <c r="B392" s="77" t="s">
        <v>861</v>
      </c>
      <c r="C392" s="17" t="s">
        <v>364</v>
      </c>
      <c r="D392" s="18">
        <v>150</v>
      </c>
      <c r="E392" s="19">
        <v>50</v>
      </c>
      <c r="F392" s="144">
        <v>0</v>
      </c>
      <c r="G392" s="37"/>
    </row>
    <row r="393" spans="1:7" ht="15.75">
      <c r="A393" s="93" t="s">
        <v>663</v>
      </c>
      <c r="B393" s="80" t="s">
        <v>462</v>
      </c>
      <c r="C393" s="17" t="s">
        <v>463</v>
      </c>
      <c r="D393" s="101">
        <v>15</v>
      </c>
      <c r="E393" s="19">
        <v>1</v>
      </c>
      <c r="F393" s="144">
        <v>0</v>
      </c>
      <c r="G393" s="37">
        <f t="shared" ref="G393:G414" si="21">PRODUCT(D393:F393)</f>
        <v>0</v>
      </c>
    </row>
    <row r="394" spans="1:7" ht="47.25">
      <c r="A394" s="93" t="s">
        <v>664</v>
      </c>
      <c r="B394" s="80" t="s">
        <v>465</v>
      </c>
      <c r="C394" s="17" t="s">
        <v>463</v>
      </c>
      <c r="D394" s="25">
        <v>15</v>
      </c>
      <c r="E394" s="19">
        <v>1</v>
      </c>
      <c r="F394" s="144">
        <v>0</v>
      </c>
      <c r="G394" s="37">
        <f t="shared" si="21"/>
        <v>0</v>
      </c>
    </row>
    <row r="395" spans="1:7" ht="30" customHeight="1">
      <c r="A395" s="93" t="s">
        <v>665</v>
      </c>
      <c r="B395" s="80" t="s">
        <v>666</v>
      </c>
      <c r="C395" s="81" t="s">
        <v>35</v>
      </c>
      <c r="D395" s="18">
        <v>1</v>
      </c>
      <c r="E395" s="19">
        <v>1</v>
      </c>
      <c r="F395" s="144">
        <v>0</v>
      </c>
      <c r="G395" s="37">
        <f t="shared" si="21"/>
        <v>0</v>
      </c>
    </row>
    <row r="396" spans="1:7" ht="15.75">
      <c r="A396" s="93" t="s">
        <v>667</v>
      </c>
      <c r="B396" s="80" t="s">
        <v>469</v>
      </c>
      <c r="C396" s="81" t="s">
        <v>56</v>
      </c>
      <c r="D396" s="18">
        <v>12</v>
      </c>
      <c r="E396" s="19">
        <v>1</v>
      </c>
      <c r="F396" s="144">
        <v>0</v>
      </c>
      <c r="G396" s="37">
        <f t="shared" si="21"/>
        <v>0</v>
      </c>
    </row>
    <row r="397" spans="1:7" ht="62.25" customHeight="1">
      <c r="A397" s="93" t="s">
        <v>668</v>
      </c>
      <c r="B397" s="77" t="s">
        <v>867</v>
      </c>
      <c r="C397" s="81" t="s">
        <v>35</v>
      </c>
      <c r="D397" s="18">
        <v>1</v>
      </c>
      <c r="E397" s="19">
        <v>52</v>
      </c>
      <c r="F397" s="144">
        <v>0</v>
      </c>
      <c r="G397" s="37">
        <f t="shared" si="21"/>
        <v>0</v>
      </c>
    </row>
    <row r="398" spans="1:7" ht="45">
      <c r="A398" s="93" t="s">
        <v>669</v>
      </c>
      <c r="B398" s="98" t="s">
        <v>670</v>
      </c>
      <c r="C398" s="17" t="s">
        <v>35</v>
      </c>
      <c r="D398" s="18">
        <v>1</v>
      </c>
      <c r="E398" s="19">
        <v>6</v>
      </c>
      <c r="F398" s="144">
        <v>0</v>
      </c>
      <c r="G398" s="37">
        <f t="shared" si="21"/>
        <v>0</v>
      </c>
    </row>
    <row r="399" spans="1:7" ht="15.75">
      <c r="A399" s="93" t="s">
        <v>671</v>
      </c>
      <c r="B399" s="77" t="s">
        <v>474</v>
      </c>
      <c r="C399" s="81" t="s">
        <v>56</v>
      </c>
      <c r="D399" s="18">
        <v>240</v>
      </c>
      <c r="E399" s="19">
        <v>1</v>
      </c>
      <c r="F399" s="144">
        <v>0</v>
      </c>
      <c r="G399" s="37">
        <f t="shared" si="21"/>
        <v>0</v>
      </c>
    </row>
    <row r="400" spans="1:7" ht="25.5">
      <c r="A400" s="93" t="s">
        <v>672</v>
      </c>
      <c r="B400" s="65" t="s">
        <v>673</v>
      </c>
      <c r="C400" s="81" t="s">
        <v>35</v>
      </c>
      <c r="D400" s="18">
        <v>1</v>
      </c>
      <c r="E400" s="19">
        <v>6</v>
      </c>
      <c r="F400" s="144">
        <v>0</v>
      </c>
      <c r="G400" s="37">
        <f t="shared" si="21"/>
        <v>0</v>
      </c>
    </row>
    <row r="401" spans="1:7" ht="15.75">
      <c r="A401" s="93" t="s">
        <v>674</v>
      </c>
      <c r="B401" s="77" t="s">
        <v>675</v>
      </c>
      <c r="C401" s="81" t="s">
        <v>35</v>
      </c>
      <c r="D401" s="18">
        <v>1</v>
      </c>
      <c r="E401" s="19">
        <v>8</v>
      </c>
      <c r="F401" s="144">
        <v>0</v>
      </c>
      <c r="G401" s="37">
        <f t="shared" si="21"/>
        <v>0</v>
      </c>
    </row>
    <row r="402" spans="1:7" ht="15.75">
      <c r="A402" s="93" t="s">
        <v>676</v>
      </c>
      <c r="B402" s="77" t="s">
        <v>143</v>
      </c>
      <c r="C402" s="17" t="s">
        <v>364</v>
      </c>
      <c r="D402" s="18">
        <v>49</v>
      </c>
      <c r="E402" s="19">
        <v>2</v>
      </c>
      <c r="F402" s="144">
        <v>0</v>
      </c>
      <c r="G402" s="37">
        <f t="shared" si="21"/>
        <v>0</v>
      </c>
    </row>
    <row r="403" spans="1:7" ht="15.75">
      <c r="A403" s="93" t="s">
        <v>677</v>
      </c>
      <c r="B403" s="72" t="s">
        <v>656</v>
      </c>
      <c r="C403" s="17" t="s">
        <v>364</v>
      </c>
      <c r="D403" s="10">
        <v>120</v>
      </c>
      <c r="E403" s="101">
        <v>1</v>
      </c>
      <c r="F403" s="144">
        <v>0</v>
      </c>
      <c r="G403" s="37">
        <f t="shared" si="21"/>
        <v>0</v>
      </c>
    </row>
    <row r="404" spans="1:7" ht="15.75">
      <c r="A404" s="93" t="s">
        <v>678</v>
      </c>
      <c r="B404" s="72" t="s">
        <v>679</v>
      </c>
      <c r="C404" s="17" t="s">
        <v>90</v>
      </c>
      <c r="D404" s="10">
        <v>50</v>
      </c>
      <c r="E404" s="11">
        <v>12</v>
      </c>
      <c r="F404" s="144">
        <v>0</v>
      </c>
      <c r="G404" s="37">
        <f t="shared" si="21"/>
        <v>0</v>
      </c>
    </row>
    <row r="405" spans="1:7" ht="25.5">
      <c r="A405" s="93" t="s">
        <v>680</v>
      </c>
      <c r="B405" s="72" t="s">
        <v>681</v>
      </c>
      <c r="C405" s="17" t="s">
        <v>364</v>
      </c>
      <c r="D405" s="10">
        <v>150</v>
      </c>
      <c r="E405" s="11">
        <v>12</v>
      </c>
      <c r="F405" s="144">
        <v>0</v>
      </c>
      <c r="G405" s="37">
        <f t="shared" si="21"/>
        <v>0</v>
      </c>
    </row>
    <row r="406" spans="1:7" ht="15.75">
      <c r="A406" s="93" t="s">
        <v>682</v>
      </c>
      <c r="B406" s="77" t="s">
        <v>640</v>
      </c>
      <c r="C406" s="17" t="s">
        <v>364</v>
      </c>
      <c r="D406" s="10">
        <v>49</v>
      </c>
      <c r="E406" s="11">
        <v>2</v>
      </c>
      <c r="F406" s="144">
        <v>0</v>
      </c>
      <c r="G406" s="37">
        <f t="shared" si="21"/>
        <v>0</v>
      </c>
    </row>
    <row r="407" spans="1:7" ht="31.5">
      <c r="A407" s="93" t="s">
        <v>683</v>
      </c>
      <c r="B407" s="77" t="s">
        <v>684</v>
      </c>
      <c r="C407" s="81" t="s">
        <v>35</v>
      </c>
      <c r="D407" s="18">
        <v>1</v>
      </c>
      <c r="E407" s="19">
        <v>1</v>
      </c>
      <c r="F407" s="144">
        <v>0</v>
      </c>
      <c r="G407" s="37">
        <f t="shared" si="21"/>
        <v>0</v>
      </c>
    </row>
    <row r="408" spans="1:7" ht="15.75">
      <c r="A408" s="93" t="s">
        <v>685</v>
      </c>
      <c r="B408" s="77" t="s">
        <v>686</v>
      </c>
      <c r="C408" s="81" t="s">
        <v>35</v>
      </c>
      <c r="D408" s="18">
        <v>1</v>
      </c>
      <c r="E408" s="19">
        <v>1</v>
      </c>
      <c r="F408" s="144">
        <v>0</v>
      </c>
      <c r="G408" s="37">
        <f t="shared" si="21"/>
        <v>0</v>
      </c>
    </row>
    <row r="409" spans="1:7" ht="15.75">
      <c r="A409" s="93" t="s">
        <v>687</v>
      </c>
      <c r="B409" s="77" t="s">
        <v>137</v>
      </c>
      <c r="C409" s="81" t="s">
        <v>56</v>
      </c>
      <c r="D409" s="18">
        <v>19</v>
      </c>
      <c r="E409" s="19">
        <v>16</v>
      </c>
      <c r="F409" s="144">
        <v>0</v>
      </c>
      <c r="G409" s="37">
        <f t="shared" si="21"/>
        <v>0</v>
      </c>
    </row>
    <row r="410" spans="1:7" ht="15.75">
      <c r="A410" s="93" t="s">
        <v>688</v>
      </c>
      <c r="B410" s="77" t="s">
        <v>316</v>
      </c>
      <c r="C410" s="81" t="s">
        <v>56</v>
      </c>
      <c r="D410" s="10">
        <v>24</v>
      </c>
      <c r="E410" s="19">
        <v>16</v>
      </c>
      <c r="F410" s="144">
        <v>0</v>
      </c>
      <c r="G410" s="37">
        <f t="shared" si="21"/>
        <v>0</v>
      </c>
    </row>
    <row r="411" spans="1:7" ht="15.75">
      <c r="A411" s="93" t="s">
        <v>689</v>
      </c>
      <c r="B411" s="77" t="s">
        <v>650</v>
      </c>
      <c r="C411" s="81" t="s">
        <v>56</v>
      </c>
      <c r="D411" s="18">
        <v>12</v>
      </c>
      <c r="E411" s="19">
        <v>16</v>
      </c>
      <c r="F411" s="144">
        <v>0</v>
      </c>
      <c r="G411" s="37">
        <f t="shared" si="21"/>
        <v>0</v>
      </c>
    </row>
    <row r="412" spans="1:7" ht="15.75">
      <c r="A412" s="93" t="s">
        <v>690</v>
      </c>
      <c r="B412" s="67" t="s">
        <v>652</v>
      </c>
      <c r="C412" s="17" t="s">
        <v>151</v>
      </c>
      <c r="D412" s="18">
        <v>17</v>
      </c>
      <c r="E412" s="10">
        <v>8</v>
      </c>
      <c r="F412" s="144">
        <v>0</v>
      </c>
      <c r="G412" s="37">
        <f t="shared" si="21"/>
        <v>0</v>
      </c>
    </row>
    <row r="413" spans="1:7" ht="31.5">
      <c r="A413" s="93" t="s">
        <v>691</v>
      </c>
      <c r="B413" s="67" t="s">
        <v>654</v>
      </c>
      <c r="C413" s="69" t="s">
        <v>48</v>
      </c>
      <c r="D413" s="18">
        <v>150</v>
      </c>
      <c r="E413" s="10">
        <v>6</v>
      </c>
      <c r="F413" s="144">
        <v>0</v>
      </c>
      <c r="G413" s="37">
        <f t="shared" si="21"/>
        <v>0</v>
      </c>
    </row>
    <row r="414" spans="1:7" ht="47.25">
      <c r="A414" s="93" t="s">
        <v>692</v>
      </c>
      <c r="B414" s="100" t="s">
        <v>868</v>
      </c>
      <c r="C414" s="17" t="s">
        <v>99</v>
      </c>
      <c r="D414" s="18">
        <v>1</v>
      </c>
      <c r="E414" s="10">
        <v>12</v>
      </c>
      <c r="F414" s="144">
        <v>0</v>
      </c>
      <c r="G414" s="37">
        <f t="shared" si="21"/>
        <v>0</v>
      </c>
    </row>
    <row r="415" spans="1:7" ht="15.75">
      <c r="A415" s="78" t="s">
        <v>693</v>
      </c>
      <c r="B415" s="95" t="s">
        <v>694</v>
      </c>
      <c r="C415" s="56" t="s">
        <v>4</v>
      </c>
      <c r="D415" s="56" t="s">
        <v>4</v>
      </c>
      <c r="E415" s="57" t="s">
        <v>4</v>
      </c>
      <c r="F415" s="56" t="s">
        <v>4</v>
      </c>
      <c r="G415" s="56" t="s">
        <v>4</v>
      </c>
    </row>
    <row r="416" spans="1:7" ht="15.75">
      <c r="A416" s="79" t="s">
        <v>695</v>
      </c>
      <c r="B416" s="77" t="s">
        <v>696</v>
      </c>
      <c r="C416" s="81" t="s">
        <v>35</v>
      </c>
      <c r="D416" s="101">
        <v>1</v>
      </c>
      <c r="E416" s="101">
        <v>1</v>
      </c>
      <c r="F416" s="144">
        <v>0</v>
      </c>
      <c r="G416" s="37">
        <f t="shared" ref="G416:G424" si="22">PRODUCT(D416:F416)</f>
        <v>0</v>
      </c>
    </row>
    <row r="417" spans="1:7" ht="31.5">
      <c r="A417" s="79" t="s">
        <v>697</v>
      </c>
      <c r="B417" s="77" t="s">
        <v>698</v>
      </c>
      <c r="C417" s="81" t="s">
        <v>35</v>
      </c>
      <c r="D417" s="18">
        <v>1</v>
      </c>
      <c r="E417" s="19">
        <v>2</v>
      </c>
      <c r="F417" s="144">
        <v>0</v>
      </c>
      <c r="G417" s="37">
        <f t="shared" si="22"/>
        <v>0</v>
      </c>
    </row>
    <row r="418" spans="1:7" ht="48.75" customHeight="1">
      <c r="A418" s="79" t="s">
        <v>699</v>
      </c>
      <c r="B418" s="77" t="s">
        <v>871</v>
      </c>
      <c r="C418" s="81" t="s">
        <v>56</v>
      </c>
      <c r="D418" s="18">
        <v>24</v>
      </c>
      <c r="E418" s="19">
        <v>52</v>
      </c>
      <c r="F418" s="144">
        <v>0</v>
      </c>
      <c r="G418" s="37">
        <f t="shared" si="22"/>
        <v>0</v>
      </c>
    </row>
    <row r="419" spans="1:7" ht="15.75">
      <c r="A419" s="79" t="s">
        <v>700</v>
      </c>
      <c r="B419" s="77" t="s">
        <v>701</v>
      </c>
      <c r="C419" s="81" t="s">
        <v>35</v>
      </c>
      <c r="D419" s="18">
        <v>1</v>
      </c>
      <c r="E419" s="19">
        <v>15</v>
      </c>
      <c r="F419" s="144">
        <v>0</v>
      </c>
      <c r="G419" s="37">
        <f t="shared" si="22"/>
        <v>0</v>
      </c>
    </row>
    <row r="420" spans="1:7" ht="15.75">
      <c r="A420" s="79" t="s">
        <v>702</v>
      </c>
      <c r="B420" s="77" t="s">
        <v>703</v>
      </c>
      <c r="C420" s="81" t="s">
        <v>56</v>
      </c>
      <c r="D420" s="18">
        <v>24</v>
      </c>
      <c r="E420" s="19">
        <v>12</v>
      </c>
      <c r="F420" s="144">
        <v>0</v>
      </c>
      <c r="G420" s="37">
        <f t="shared" si="22"/>
        <v>0</v>
      </c>
    </row>
    <row r="421" spans="1:7" ht="31.5">
      <c r="A421" s="79" t="s">
        <v>704</v>
      </c>
      <c r="B421" s="77" t="s">
        <v>705</v>
      </c>
      <c r="C421" s="81" t="s">
        <v>35</v>
      </c>
      <c r="D421" s="18">
        <v>1</v>
      </c>
      <c r="E421" s="19">
        <v>12</v>
      </c>
      <c r="F421" s="144">
        <v>0</v>
      </c>
      <c r="G421" s="37">
        <f t="shared" si="22"/>
        <v>0</v>
      </c>
    </row>
    <row r="422" spans="1:7" ht="31.5">
      <c r="A422" s="79" t="s">
        <v>706</v>
      </c>
      <c r="B422" s="77" t="s">
        <v>707</v>
      </c>
      <c r="C422" s="81" t="s">
        <v>56</v>
      </c>
      <c r="D422" s="18">
        <v>1</v>
      </c>
      <c r="E422" s="19">
        <v>48</v>
      </c>
      <c r="F422" s="144">
        <v>0</v>
      </c>
      <c r="G422" s="37">
        <f t="shared" si="22"/>
        <v>0</v>
      </c>
    </row>
    <row r="423" spans="1:7" ht="15.75">
      <c r="A423" s="79" t="s">
        <v>708</v>
      </c>
      <c r="B423" s="77" t="s">
        <v>709</v>
      </c>
      <c r="C423" s="81" t="s">
        <v>56</v>
      </c>
      <c r="D423" s="18">
        <v>24</v>
      </c>
      <c r="E423" s="19">
        <v>16</v>
      </c>
      <c r="F423" s="144">
        <v>0</v>
      </c>
      <c r="G423" s="37">
        <f t="shared" si="22"/>
        <v>0</v>
      </c>
    </row>
    <row r="424" spans="1:7" ht="39" customHeight="1">
      <c r="A424" s="79" t="s">
        <v>710</v>
      </c>
      <c r="B424" s="54" t="s">
        <v>869</v>
      </c>
      <c r="C424" s="17" t="s">
        <v>99</v>
      </c>
      <c r="D424" s="18">
        <v>1</v>
      </c>
      <c r="E424" s="19">
        <v>12</v>
      </c>
      <c r="F424" s="144">
        <v>0</v>
      </c>
      <c r="G424" s="37">
        <f t="shared" si="22"/>
        <v>0</v>
      </c>
    </row>
    <row r="425" spans="1:7" ht="15.75">
      <c r="A425" s="78" t="s">
        <v>711</v>
      </c>
      <c r="B425" s="95" t="s">
        <v>712</v>
      </c>
      <c r="C425" s="56" t="s">
        <v>4</v>
      </c>
      <c r="D425" s="56" t="s">
        <v>4</v>
      </c>
      <c r="E425" s="57" t="s">
        <v>4</v>
      </c>
      <c r="F425" s="58" t="s">
        <v>4</v>
      </c>
      <c r="G425" s="56" t="s">
        <v>4</v>
      </c>
    </row>
    <row r="426" spans="1:7" ht="15.75">
      <c r="A426" s="82" t="s">
        <v>713</v>
      </c>
      <c r="B426" s="83" t="s">
        <v>237</v>
      </c>
      <c r="C426" s="61" t="s">
        <v>4</v>
      </c>
      <c r="D426" s="61" t="s">
        <v>4</v>
      </c>
      <c r="E426" s="84" t="s">
        <v>4</v>
      </c>
      <c r="F426" s="62" t="s">
        <v>4</v>
      </c>
      <c r="G426" s="61" t="s">
        <v>4</v>
      </c>
    </row>
    <row r="427" spans="1:7" ht="15.75">
      <c r="A427" s="79" t="s">
        <v>714</v>
      </c>
      <c r="B427" s="77" t="s">
        <v>239</v>
      </c>
      <c r="C427" s="66" t="s">
        <v>123</v>
      </c>
      <c r="D427" s="10">
        <v>790</v>
      </c>
      <c r="E427" s="11">
        <v>7</v>
      </c>
      <c r="F427" s="144">
        <v>0</v>
      </c>
      <c r="G427" s="37">
        <f>PRODUCT(D427:F427)</f>
        <v>0</v>
      </c>
    </row>
    <row r="428" spans="1:7" ht="15.75">
      <c r="A428" s="79" t="s">
        <v>715</v>
      </c>
      <c r="B428" s="72" t="s">
        <v>716</v>
      </c>
      <c r="C428" s="69" t="s">
        <v>48</v>
      </c>
      <c r="D428" s="10">
        <v>790</v>
      </c>
      <c r="E428" s="11">
        <v>1</v>
      </c>
      <c r="F428" s="144">
        <v>0</v>
      </c>
      <c r="G428" s="37">
        <f>PRODUCT(D428:F428)</f>
        <v>0</v>
      </c>
    </row>
    <row r="429" spans="1:7" ht="15.75">
      <c r="A429" s="79" t="s">
        <v>717</v>
      </c>
      <c r="B429" s="77" t="s">
        <v>718</v>
      </c>
      <c r="C429" s="69" t="s">
        <v>48</v>
      </c>
      <c r="D429" s="10">
        <v>790</v>
      </c>
      <c r="E429" s="11">
        <v>1</v>
      </c>
      <c r="F429" s="144">
        <v>0</v>
      </c>
      <c r="G429" s="37">
        <f>PRODUCT(D429:F429)</f>
        <v>0</v>
      </c>
    </row>
    <row r="430" spans="1:7" ht="15.75">
      <c r="A430" s="82" t="s">
        <v>719</v>
      </c>
      <c r="B430" s="83" t="s">
        <v>549</v>
      </c>
      <c r="C430" s="61" t="s">
        <v>4</v>
      </c>
      <c r="D430" s="61" t="s">
        <v>4</v>
      </c>
      <c r="E430" s="84" t="s">
        <v>4</v>
      </c>
      <c r="F430" s="62" t="s">
        <v>4</v>
      </c>
      <c r="G430" s="61" t="s">
        <v>4</v>
      </c>
    </row>
    <row r="431" spans="1:7" ht="15.75">
      <c r="A431" s="79" t="s">
        <v>720</v>
      </c>
      <c r="B431" s="77" t="s">
        <v>721</v>
      </c>
      <c r="C431" s="17" t="s">
        <v>364</v>
      </c>
      <c r="D431" s="10">
        <v>297</v>
      </c>
      <c r="E431" s="11">
        <v>7</v>
      </c>
      <c r="F431" s="144">
        <v>0</v>
      </c>
      <c r="G431" s="37">
        <f>PRODUCT(D431:F431)</f>
        <v>0</v>
      </c>
    </row>
    <row r="432" spans="1:7" ht="15.75">
      <c r="A432" s="79" t="s">
        <v>722</v>
      </c>
      <c r="B432" s="77" t="s">
        <v>723</v>
      </c>
      <c r="C432" s="17" t="s">
        <v>364</v>
      </c>
      <c r="D432" s="10">
        <v>297</v>
      </c>
      <c r="E432" s="11">
        <v>2</v>
      </c>
      <c r="F432" s="144">
        <v>0</v>
      </c>
      <c r="G432" s="37">
        <f>PRODUCT(D432:F432)</f>
        <v>0</v>
      </c>
    </row>
    <row r="433" spans="1:7" ht="15.75">
      <c r="A433" s="82" t="s">
        <v>724</v>
      </c>
      <c r="B433" s="64" t="s">
        <v>288</v>
      </c>
      <c r="C433" s="61" t="s">
        <v>4</v>
      </c>
      <c r="D433" s="61" t="s">
        <v>4</v>
      </c>
      <c r="E433" s="61" t="s">
        <v>4</v>
      </c>
      <c r="F433" s="62" t="s">
        <v>4</v>
      </c>
      <c r="G433" s="61" t="s">
        <v>4</v>
      </c>
    </row>
    <row r="434" spans="1:7" ht="15.75">
      <c r="A434" s="93" t="s">
        <v>725</v>
      </c>
      <c r="B434" s="102" t="s">
        <v>726</v>
      </c>
      <c r="C434" s="17" t="s">
        <v>56</v>
      </c>
      <c r="D434" s="10">
        <v>340</v>
      </c>
      <c r="E434" s="10">
        <v>1</v>
      </c>
      <c r="F434" s="144">
        <v>0</v>
      </c>
      <c r="G434" s="37">
        <f>PRODUCT(D434:F434)</f>
        <v>0</v>
      </c>
    </row>
    <row r="435" spans="1:7" ht="15.75">
      <c r="A435" s="93" t="s">
        <v>727</v>
      </c>
      <c r="B435" s="150" t="s">
        <v>81</v>
      </c>
      <c r="C435" s="22" t="s">
        <v>56</v>
      </c>
      <c r="D435" s="10">
        <v>340</v>
      </c>
      <c r="E435" s="10">
        <v>5</v>
      </c>
      <c r="F435" s="144">
        <v>0</v>
      </c>
      <c r="G435" s="37">
        <f>PRODUCT(D435:F435)</f>
        <v>0</v>
      </c>
    </row>
    <row r="436" spans="1:7" ht="15.75">
      <c r="A436" s="93" t="s">
        <v>728</v>
      </c>
      <c r="B436" s="77" t="s">
        <v>294</v>
      </c>
      <c r="C436" s="17" t="s">
        <v>151</v>
      </c>
      <c r="D436" s="10">
        <v>340</v>
      </c>
      <c r="E436" s="10">
        <v>2</v>
      </c>
      <c r="F436" s="144">
        <v>0</v>
      </c>
      <c r="G436" s="37">
        <f>PRODUCT(D436:F436)</f>
        <v>0</v>
      </c>
    </row>
    <row r="437" spans="1:7" ht="15.75">
      <c r="A437" s="93" t="s">
        <v>729</v>
      </c>
      <c r="B437" s="77" t="s">
        <v>296</v>
      </c>
      <c r="C437" s="17" t="s">
        <v>151</v>
      </c>
      <c r="D437" s="10">
        <v>340</v>
      </c>
      <c r="E437" s="10">
        <v>6</v>
      </c>
      <c r="F437" s="144">
        <v>0</v>
      </c>
      <c r="G437" s="37">
        <f>PRODUCT(D437:F437)</f>
        <v>0</v>
      </c>
    </row>
    <row r="438" spans="1:7" ht="15.75">
      <c r="A438" s="82" t="s">
        <v>730</v>
      </c>
      <c r="B438" s="83" t="s">
        <v>731</v>
      </c>
      <c r="C438" s="61" t="s">
        <v>4</v>
      </c>
      <c r="D438" s="61" t="s">
        <v>4</v>
      </c>
      <c r="E438" s="84" t="s">
        <v>4</v>
      </c>
      <c r="F438" s="62" t="s">
        <v>4</v>
      </c>
      <c r="G438" s="61" t="s">
        <v>4</v>
      </c>
    </row>
    <row r="439" spans="1:7" ht="31.5">
      <c r="A439" s="79" t="s">
        <v>732</v>
      </c>
      <c r="B439" s="8" t="s">
        <v>402</v>
      </c>
      <c r="C439" s="25" t="s">
        <v>364</v>
      </c>
      <c r="D439" s="25">
        <v>860</v>
      </c>
      <c r="E439" s="25">
        <v>2</v>
      </c>
      <c r="F439" s="144">
        <v>0</v>
      </c>
      <c r="G439" s="39">
        <f>PRODUCT(D439:F439)</f>
        <v>0</v>
      </c>
    </row>
    <row r="440" spans="1:7" ht="15.75">
      <c r="A440" s="79" t="s">
        <v>733</v>
      </c>
      <c r="B440" s="50" t="s">
        <v>734</v>
      </c>
      <c r="C440" s="17" t="s">
        <v>99</v>
      </c>
      <c r="D440" s="18">
        <v>1</v>
      </c>
      <c r="E440" s="11">
        <v>12</v>
      </c>
      <c r="F440" s="144">
        <v>0</v>
      </c>
      <c r="G440" s="37">
        <f>PRODUCT(D440:F440)</f>
        <v>0</v>
      </c>
    </row>
    <row r="441" spans="1:7" ht="28.5">
      <c r="A441" s="79" t="s">
        <v>735</v>
      </c>
      <c r="B441" s="49" t="s">
        <v>736</v>
      </c>
      <c r="C441" s="25" t="s">
        <v>35</v>
      </c>
      <c r="D441" s="25">
        <v>1</v>
      </c>
      <c r="E441" s="47">
        <v>20</v>
      </c>
      <c r="F441" s="144">
        <v>0</v>
      </c>
      <c r="G441" s="37">
        <f>PRODUCT(D441:F441)</f>
        <v>0</v>
      </c>
    </row>
    <row r="442" spans="1:7" ht="15.75">
      <c r="A442" s="79" t="s">
        <v>737</v>
      </c>
      <c r="B442" s="49" t="s">
        <v>738</v>
      </c>
      <c r="C442" s="25" t="s">
        <v>35</v>
      </c>
      <c r="D442" s="25">
        <v>1</v>
      </c>
      <c r="E442" s="47">
        <v>1</v>
      </c>
      <c r="F442" s="144">
        <v>0</v>
      </c>
      <c r="G442" s="37">
        <f>PRODUCT(D442:F442)</f>
        <v>0</v>
      </c>
    </row>
    <row r="443" spans="1:7" ht="15.75">
      <c r="A443" s="82" t="s">
        <v>739</v>
      </c>
      <c r="B443" s="83" t="s">
        <v>306</v>
      </c>
      <c r="C443" s="61" t="s">
        <v>4</v>
      </c>
      <c r="D443" s="61" t="s">
        <v>4</v>
      </c>
      <c r="E443" s="84" t="s">
        <v>4</v>
      </c>
      <c r="F443" s="62" t="s">
        <v>4</v>
      </c>
      <c r="G443" s="61" t="s">
        <v>4</v>
      </c>
    </row>
    <row r="444" spans="1:7" ht="15.75">
      <c r="A444" s="93" t="s">
        <v>740</v>
      </c>
      <c r="B444" s="77" t="s">
        <v>137</v>
      </c>
      <c r="C444" s="17" t="s">
        <v>56</v>
      </c>
      <c r="D444" s="10">
        <v>13</v>
      </c>
      <c r="E444" s="11">
        <v>24</v>
      </c>
      <c r="F444" s="144">
        <v>0</v>
      </c>
      <c r="G444" s="37">
        <f>PRODUCT(D444:F444)</f>
        <v>0</v>
      </c>
    </row>
    <row r="445" spans="1:7" ht="15.75">
      <c r="A445" s="93" t="s">
        <v>741</v>
      </c>
      <c r="B445" s="77" t="s">
        <v>107</v>
      </c>
      <c r="C445" s="17" t="s">
        <v>56</v>
      </c>
      <c r="D445" s="10">
        <v>6</v>
      </c>
      <c r="E445" s="11">
        <v>24</v>
      </c>
      <c r="F445" s="144">
        <v>0</v>
      </c>
      <c r="G445" s="37">
        <f>PRODUCT(D445:F445)</f>
        <v>0</v>
      </c>
    </row>
    <row r="446" spans="1:7" ht="15.75">
      <c r="A446" s="93" t="s">
        <v>742</v>
      </c>
      <c r="B446" s="77" t="s">
        <v>743</v>
      </c>
      <c r="C446" s="17" t="s">
        <v>56</v>
      </c>
      <c r="D446" s="10">
        <v>14</v>
      </c>
      <c r="E446" s="11">
        <v>24</v>
      </c>
      <c r="F446" s="144">
        <v>0</v>
      </c>
      <c r="G446" s="37">
        <f>PRODUCT(D446:F446)</f>
        <v>0</v>
      </c>
    </row>
    <row r="447" spans="1:7" ht="15.75">
      <c r="A447" s="43" t="s">
        <v>744</v>
      </c>
      <c r="B447" s="209" t="s">
        <v>345</v>
      </c>
      <c r="C447" s="61" t="s">
        <v>4</v>
      </c>
      <c r="D447" s="61" t="s">
        <v>4</v>
      </c>
      <c r="E447" s="84" t="s">
        <v>4</v>
      </c>
      <c r="F447" s="62" t="s">
        <v>4</v>
      </c>
      <c r="G447" s="61" t="s">
        <v>4</v>
      </c>
    </row>
    <row r="448" spans="1:7" ht="15.75">
      <c r="A448" s="31" t="s">
        <v>745</v>
      </c>
      <c r="B448" s="211" t="s">
        <v>347</v>
      </c>
      <c r="C448" s="17" t="s">
        <v>35</v>
      </c>
      <c r="D448" s="89">
        <v>1</v>
      </c>
      <c r="E448" s="10">
        <v>1</v>
      </c>
      <c r="F448" s="144">
        <v>0</v>
      </c>
      <c r="G448" s="37">
        <f>PRODUCT(D448:F448)</f>
        <v>0</v>
      </c>
    </row>
    <row r="449" spans="1:7" ht="15.75">
      <c r="A449" s="31" t="s">
        <v>746</v>
      </c>
      <c r="B449" s="211" t="s">
        <v>349</v>
      </c>
      <c r="C449" s="17" t="s">
        <v>35</v>
      </c>
      <c r="D449" s="89">
        <v>1</v>
      </c>
      <c r="E449" s="10">
        <v>1</v>
      </c>
      <c r="F449" s="144">
        <v>0</v>
      </c>
      <c r="G449" s="37">
        <f>PRODUCT(D449:F449)</f>
        <v>0</v>
      </c>
    </row>
    <row r="450" spans="1:7" ht="15.75">
      <c r="A450" s="31" t="s">
        <v>747</v>
      </c>
      <c r="B450" s="212" t="s">
        <v>351</v>
      </c>
      <c r="C450" s="17" t="s">
        <v>35</v>
      </c>
      <c r="D450" s="89">
        <v>1</v>
      </c>
      <c r="E450" s="10">
        <v>1</v>
      </c>
      <c r="F450" s="144">
        <v>0</v>
      </c>
      <c r="G450" s="37">
        <f>PRODUCT(D450:F450)</f>
        <v>0</v>
      </c>
    </row>
    <row r="451" spans="1:7" ht="35.25" customHeight="1">
      <c r="A451" s="103" t="s">
        <v>748</v>
      </c>
      <c r="B451" s="104" t="s">
        <v>870</v>
      </c>
      <c r="C451" s="81" t="s">
        <v>99</v>
      </c>
      <c r="D451" s="105">
        <v>1</v>
      </c>
      <c r="E451" s="18">
        <v>12</v>
      </c>
      <c r="F451" s="144">
        <v>0</v>
      </c>
      <c r="G451" s="37">
        <f>PRODUCT(D451:F451)</f>
        <v>0</v>
      </c>
    </row>
    <row r="452" spans="1:7" ht="15.75">
      <c r="A452" s="108" t="s">
        <v>4</v>
      </c>
      <c r="B452" s="106" t="s">
        <v>749</v>
      </c>
      <c r="C452" s="217"/>
      <c r="D452" s="218"/>
      <c r="E452" s="218"/>
      <c r="F452" s="107"/>
      <c r="G452" s="219"/>
    </row>
    <row r="453" spans="1:7" ht="15.75">
      <c r="A453" s="28" t="s">
        <v>750</v>
      </c>
      <c r="B453" s="220" t="s">
        <v>751</v>
      </c>
      <c r="C453" s="28" t="s">
        <v>4</v>
      </c>
      <c r="D453" s="28" t="s">
        <v>4</v>
      </c>
      <c r="E453" s="28" t="s">
        <v>4</v>
      </c>
      <c r="F453" s="28" t="s">
        <v>4</v>
      </c>
      <c r="G453" s="221" t="s">
        <v>4</v>
      </c>
    </row>
    <row r="454" spans="1:7" ht="15.75">
      <c r="A454" s="222" t="s">
        <v>752</v>
      </c>
      <c r="B454" s="80" t="s">
        <v>462</v>
      </c>
      <c r="C454" s="17" t="s">
        <v>463</v>
      </c>
      <c r="D454" s="214">
        <v>3</v>
      </c>
      <c r="E454" s="19">
        <v>1</v>
      </c>
      <c r="F454" s="144">
        <v>0</v>
      </c>
      <c r="G454" s="37">
        <f t="shared" ref="G454:G460" si="23">PRODUCT(D454:F454)</f>
        <v>0</v>
      </c>
    </row>
    <row r="455" spans="1:7" ht="47.25">
      <c r="A455" s="222" t="s">
        <v>753</v>
      </c>
      <c r="B455" s="80" t="s">
        <v>465</v>
      </c>
      <c r="C455" s="17" t="s">
        <v>463</v>
      </c>
      <c r="D455" s="214">
        <v>3</v>
      </c>
      <c r="E455" s="19">
        <v>1</v>
      </c>
      <c r="F455" s="144">
        <v>0</v>
      </c>
      <c r="G455" s="37">
        <f t="shared" si="23"/>
        <v>0</v>
      </c>
    </row>
    <row r="456" spans="1:7" ht="15.75">
      <c r="A456" s="222" t="s">
        <v>754</v>
      </c>
      <c r="B456" s="80" t="s">
        <v>467</v>
      </c>
      <c r="C456" s="81" t="s">
        <v>56</v>
      </c>
      <c r="D456" s="214">
        <v>36</v>
      </c>
      <c r="E456" s="19">
        <v>1</v>
      </c>
      <c r="F456" s="144">
        <v>0</v>
      </c>
      <c r="G456" s="37">
        <f t="shared" si="23"/>
        <v>0</v>
      </c>
    </row>
    <row r="457" spans="1:7" ht="15.75">
      <c r="A457" s="222" t="s">
        <v>755</v>
      </c>
      <c r="B457" s="80" t="s">
        <v>469</v>
      </c>
      <c r="C457" s="81" t="s">
        <v>56</v>
      </c>
      <c r="D457" s="214">
        <v>3</v>
      </c>
      <c r="E457" s="19">
        <v>1</v>
      </c>
      <c r="F457" s="144">
        <v>0</v>
      </c>
      <c r="G457" s="37">
        <f t="shared" si="23"/>
        <v>0</v>
      </c>
    </row>
    <row r="458" spans="1:7" ht="47.25">
      <c r="A458" s="222" t="s">
        <v>756</v>
      </c>
      <c r="B458" s="77" t="s">
        <v>866</v>
      </c>
      <c r="C458" s="81" t="s">
        <v>56</v>
      </c>
      <c r="D458" s="214">
        <v>36</v>
      </c>
      <c r="E458" s="19">
        <v>52</v>
      </c>
      <c r="F458" s="144">
        <v>0</v>
      </c>
      <c r="G458" s="37">
        <f t="shared" si="23"/>
        <v>0</v>
      </c>
    </row>
    <row r="459" spans="1:7" ht="15.75">
      <c r="A459" s="222" t="s">
        <v>757</v>
      </c>
      <c r="B459" s="77" t="s">
        <v>472</v>
      </c>
      <c r="C459" s="17" t="s">
        <v>151</v>
      </c>
      <c r="D459" s="10">
        <v>36</v>
      </c>
      <c r="E459" s="11">
        <v>6</v>
      </c>
      <c r="F459" s="144">
        <v>0</v>
      </c>
      <c r="G459" s="37">
        <f t="shared" si="23"/>
        <v>0</v>
      </c>
    </row>
    <row r="460" spans="1:7" ht="15.75">
      <c r="A460" s="222" t="s">
        <v>758</v>
      </c>
      <c r="B460" s="77" t="s">
        <v>474</v>
      </c>
      <c r="C460" s="81" t="s">
        <v>56</v>
      </c>
      <c r="D460" s="18">
        <v>36</v>
      </c>
      <c r="E460" s="19">
        <v>1</v>
      </c>
      <c r="F460" s="144">
        <v>0</v>
      </c>
      <c r="G460" s="37">
        <f t="shared" si="23"/>
        <v>0</v>
      </c>
    </row>
    <row r="461" spans="1:7" ht="31.5">
      <c r="A461" s="108" t="s">
        <v>4</v>
      </c>
      <c r="B461" s="108" t="s">
        <v>759</v>
      </c>
      <c r="C461" s="108" t="s">
        <v>4</v>
      </c>
      <c r="D461" s="108" t="s">
        <v>4</v>
      </c>
      <c r="E461" s="108" t="s">
        <v>4</v>
      </c>
      <c r="F461" s="108" t="s">
        <v>4</v>
      </c>
      <c r="G461" s="108" t="s">
        <v>4</v>
      </c>
    </row>
    <row r="462" spans="1:7" ht="15.75">
      <c r="A462" s="109" t="s">
        <v>760</v>
      </c>
      <c r="B462" s="110" t="s">
        <v>761</v>
      </c>
      <c r="C462" s="112" t="s">
        <v>364</v>
      </c>
      <c r="D462" s="112">
        <v>504</v>
      </c>
      <c r="E462" s="223">
        <v>7</v>
      </c>
      <c r="F462" s="144">
        <v>0</v>
      </c>
      <c r="G462" s="37">
        <f>PRODUCT(D462:F462)</f>
        <v>0</v>
      </c>
    </row>
    <row r="463" spans="1:7" ht="31.5">
      <c r="A463" s="111" t="s">
        <v>762</v>
      </c>
      <c r="B463" s="110" t="s">
        <v>763</v>
      </c>
      <c r="C463" s="112" t="s">
        <v>364</v>
      </c>
      <c r="D463" s="13">
        <v>1200</v>
      </c>
      <c r="E463" s="13">
        <v>7</v>
      </c>
      <c r="F463" s="144">
        <v>0</v>
      </c>
      <c r="G463" s="39">
        <f>PRODUCT(D463:F463)</f>
        <v>0</v>
      </c>
    </row>
    <row r="464" spans="1:7" ht="31.5">
      <c r="A464" s="113" t="s">
        <v>764</v>
      </c>
      <c r="B464" s="114" t="s">
        <v>765</v>
      </c>
      <c r="C464" s="74" t="s">
        <v>4</v>
      </c>
      <c r="D464" s="74" t="s">
        <v>4</v>
      </c>
      <c r="E464" s="74" t="s">
        <v>4</v>
      </c>
      <c r="F464" s="74" t="s">
        <v>4</v>
      </c>
      <c r="G464" s="74" t="s">
        <v>4</v>
      </c>
    </row>
    <row r="465" spans="1:7" ht="15.75">
      <c r="A465" s="111" t="s">
        <v>766</v>
      </c>
      <c r="B465" s="115" t="s">
        <v>767</v>
      </c>
      <c r="C465" s="112" t="s">
        <v>364</v>
      </c>
      <c r="D465" s="13">
        <v>560</v>
      </c>
      <c r="E465" s="13">
        <v>7</v>
      </c>
      <c r="F465" s="144">
        <v>0</v>
      </c>
      <c r="G465" s="37">
        <f>PRODUCT(D465:F465)</f>
        <v>0</v>
      </c>
    </row>
    <row r="466" spans="1:7" ht="15.75">
      <c r="A466" s="111" t="s">
        <v>768</v>
      </c>
      <c r="B466" s="115" t="s">
        <v>769</v>
      </c>
      <c r="C466" s="112" t="s">
        <v>364</v>
      </c>
      <c r="D466" s="13">
        <v>540</v>
      </c>
      <c r="E466" s="13">
        <v>7</v>
      </c>
      <c r="F466" s="144">
        <v>0</v>
      </c>
      <c r="G466" s="37">
        <f>PRODUCT(D466:F466)</f>
        <v>0</v>
      </c>
    </row>
    <row r="467" spans="1:7" ht="15.75">
      <c r="A467" s="116" t="s">
        <v>4</v>
      </c>
      <c r="B467" s="42" t="s">
        <v>770</v>
      </c>
      <c r="C467" s="108" t="s">
        <v>4</v>
      </c>
      <c r="D467" s="108" t="s">
        <v>4</v>
      </c>
      <c r="E467" s="108" t="s">
        <v>4</v>
      </c>
      <c r="F467" s="108" t="s">
        <v>4</v>
      </c>
      <c r="G467" s="108" t="s">
        <v>4</v>
      </c>
    </row>
    <row r="468" spans="1:7" ht="15.75">
      <c r="A468" s="90" t="s">
        <v>771</v>
      </c>
      <c r="B468" s="224" t="s">
        <v>772</v>
      </c>
      <c r="C468" s="74" t="s">
        <v>4</v>
      </c>
      <c r="D468" s="74" t="s">
        <v>4</v>
      </c>
      <c r="E468" s="74" t="s">
        <v>4</v>
      </c>
      <c r="F468" s="74" t="s">
        <v>4</v>
      </c>
      <c r="G468" s="74" t="s">
        <v>4</v>
      </c>
    </row>
    <row r="469" spans="1:7" ht="15.75">
      <c r="A469" s="79" t="s">
        <v>773</v>
      </c>
      <c r="B469" s="102" t="s">
        <v>239</v>
      </c>
      <c r="C469" s="17" t="s">
        <v>364</v>
      </c>
      <c r="D469" s="10">
        <v>107</v>
      </c>
      <c r="E469" s="10">
        <v>7</v>
      </c>
      <c r="F469" s="144">
        <v>0</v>
      </c>
      <c r="G469" s="37">
        <f>PRODUCT(D469:F469)</f>
        <v>0</v>
      </c>
    </row>
    <row r="470" spans="1:7" ht="15.75">
      <c r="A470" s="79" t="s">
        <v>774</v>
      </c>
      <c r="B470" s="102" t="s">
        <v>775</v>
      </c>
      <c r="C470" s="17" t="s">
        <v>364</v>
      </c>
      <c r="D470" s="10">
        <v>145</v>
      </c>
      <c r="E470" s="10">
        <v>10</v>
      </c>
      <c r="F470" s="144">
        <v>0</v>
      </c>
      <c r="G470" s="37">
        <f>PRODUCT(D470:F470)</f>
        <v>0</v>
      </c>
    </row>
    <row r="471" spans="1:7" ht="15.75">
      <c r="A471" s="79" t="s">
        <v>776</v>
      </c>
      <c r="B471" s="102" t="s">
        <v>777</v>
      </c>
      <c r="C471" s="17" t="s">
        <v>364</v>
      </c>
      <c r="D471" s="10">
        <v>145</v>
      </c>
      <c r="E471" s="10">
        <v>4</v>
      </c>
      <c r="F471" s="144">
        <v>0</v>
      </c>
      <c r="G471" s="37">
        <f>PRODUCT(D471:F471)</f>
        <v>0</v>
      </c>
    </row>
    <row r="472" spans="1:7" ht="25.5">
      <c r="A472" s="79" t="s">
        <v>778</v>
      </c>
      <c r="B472" s="225" t="s">
        <v>872</v>
      </c>
      <c r="C472" s="17" t="s">
        <v>99</v>
      </c>
      <c r="D472" s="10">
        <v>1</v>
      </c>
      <c r="E472" s="10">
        <v>4</v>
      </c>
      <c r="F472" s="144">
        <v>0</v>
      </c>
      <c r="G472" s="37">
        <f>PRODUCT(D472:F472)</f>
        <v>0</v>
      </c>
    </row>
    <row r="473" spans="1:7" ht="15.75">
      <c r="A473" s="41" t="s">
        <v>4</v>
      </c>
      <c r="B473" s="226" t="s">
        <v>779</v>
      </c>
      <c r="C473" s="26" t="s">
        <v>4</v>
      </c>
      <c r="D473" s="26" t="s">
        <v>4</v>
      </c>
      <c r="E473" s="26" t="s">
        <v>4</v>
      </c>
      <c r="F473" s="27" t="s">
        <v>4</v>
      </c>
      <c r="G473" s="26" t="s">
        <v>4</v>
      </c>
    </row>
    <row r="474" spans="1:7" ht="15.75">
      <c r="A474" s="28" t="s">
        <v>780</v>
      </c>
      <c r="B474" s="115" t="s">
        <v>781</v>
      </c>
      <c r="C474" s="13" t="s">
        <v>782</v>
      </c>
      <c r="D474" s="13">
        <v>1</v>
      </c>
      <c r="E474" s="13">
        <v>350</v>
      </c>
      <c r="F474" s="144">
        <v>0</v>
      </c>
      <c r="G474" s="37">
        <f>PRODUCT(D474:F474)</f>
        <v>0</v>
      </c>
    </row>
    <row r="475" spans="1:7" ht="15.75">
      <c r="A475" s="28" t="s">
        <v>783</v>
      </c>
      <c r="B475" s="227" t="s">
        <v>784</v>
      </c>
      <c r="C475" s="52" t="s">
        <v>4</v>
      </c>
      <c r="D475" s="52" t="s">
        <v>4</v>
      </c>
      <c r="E475" s="52" t="s">
        <v>4</v>
      </c>
      <c r="F475" s="221" t="s">
        <v>4</v>
      </c>
      <c r="G475" s="228" t="s">
        <v>4</v>
      </c>
    </row>
    <row r="476" spans="1:7" ht="15.75">
      <c r="A476" s="111" t="s">
        <v>785</v>
      </c>
      <c r="B476" s="115" t="s">
        <v>786</v>
      </c>
      <c r="C476" s="13" t="s">
        <v>782</v>
      </c>
      <c r="D476" s="35">
        <v>1</v>
      </c>
      <c r="E476" s="143">
        <v>150</v>
      </c>
      <c r="F476" s="144">
        <v>0</v>
      </c>
      <c r="G476" s="37">
        <f t="shared" ref="G476:G486" si="24">PRODUCT(D476:F476)</f>
        <v>0</v>
      </c>
    </row>
    <row r="477" spans="1:7" ht="15.75">
      <c r="A477" s="111" t="s">
        <v>787</v>
      </c>
      <c r="B477" s="115" t="s">
        <v>788</v>
      </c>
      <c r="C477" s="13" t="s">
        <v>782</v>
      </c>
      <c r="D477" s="35">
        <v>1</v>
      </c>
      <c r="E477" s="143">
        <v>100</v>
      </c>
      <c r="F477" s="144">
        <v>0</v>
      </c>
      <c r="G477" s="37">
        <f t="shared" si="24"/>
        <v>0</v>
      </c>
    </row>
    <row r="478" spans="1:7" ht="15.75">
      <c r="A478" s="43" t="s">
        <v>789</v>
      </c>
      <c r="B478" s="115" t="s">
        <v>790</v>
      </c>
      <c r="C478" s="13" t="s">
        <v>56</v>
      </c>
      <c r="D478" s="35">
        <v>1</v>
      </c>
      <c r="E478" s="143">
        <v>150</v>
      </c>
      <c r="F478" s="144">
        <v>0</v>
      </c>
      <c r="G478" s="37">
        <f t="shared" si="24"/>
        <v>0</v>
      </c>
    </row>
    <row r="479" spans="1:7" ht="15.75">
      <c r="A479" s="43" t="s">
        <v>791</v>
      </c>
      <c r="B479" s="115" t="s">
        <v>792</v>
      </c>
      <c r="C479" s="13" t="s">
        <v>56</v>
      </c>
      <c r="D479" s="35">
        <v>1</v>
      </c>
      <c r="E479" s="143">
        <v>80</v>
      </c>
      <c r="F479" s="144">
        <v>0</v>
      </c>
      <c r="G479" s="37">
        <f t="shared" si="24"/>
        <v>0</v>
      </c>
    </row>
    <row r="480" spans="1:7" ht="15.75">
      <c r="A480" s="43" t="s">
        <v>793</v>
      </c>
      <c r="B480" s="115" t="s">
        <v>794</v>
      </c>
      <c r="C480" s="13" t="s">
        <v>56</v>
      </c>
      <c r="D480" s="35">
        <v>1</v>
      </c>
      <c r="E480" s="143">
        <v>1000</v>
      </c>
      <c r="F480" s="144">
        <v>0</v>
      </c>
      <c r="G480" s="37">
        <f t="shared" si="24"/>
        <v>0</v>
      </c>
    </row>
    <row r="481" spans="1:7" ht="15.75">
      <c r="A481" s="43" t="s">
        <v>795</v>
      </c>
      <c r="B481" s="115" t="s">
        <v>796</v>
      </c>
      <c r="C481" s="13" t="s">
        <v>35</v>
      </c>
      <c r="D481" s="14">
        <v>1</v>
      </c>
      <c r="E481" s="147">
        <v>8</v>
      </c>
      <c r="F481" s="144">
        <v>0</v>
      </c>
      <c r="G481" s="37">
        <f t="shared" si="24"/>
        <v>0</v>
      </c>
    </row>
    <row r="482" spans="1:7" ht="15.75">
      <c r="A482" s="43" t="s">
        <v>797</v>
      </c>
      <c r="B482" s="115" t="s">
        <v>798</v>
      </c>
      <c r="C482" s="13" t="s">
        <v>35</v>
      </c>
      <c r="D482" s="14">
        <v>1</v>
      </c>
      <c r="E482" s="147">
        <v>12</v>
      </c>
      <c r="F482" s="144">
        <v>0</v>
      </c>
      <c r="G482" s="37">
        <f t="shared" si="24"/>
        <v>0</v>
      </c>
    </row>
    <row r="483" spans="1:7" ht="15.75">
      <c r="A483" s="43" t="s">
        <v>799</v>
      </c>
      <c r="B483" s="32" t="s">
        <v>800</v>
      </c>
      <c r="C483" s="13" t="s">
        <v>56</v>
      </c>
      <c r="D483" s="13">
        <v>1</v>
      </c>
      <c r="E483" s="13">
        <v>200</v>
      </c>
      <c r="F483" s="144">
        <v>0</v>
      </c>
      <c r="G483" s="37">
        <f t="shared" si="24"/>
        <v>0</v>
      </c>
    </row>
    <row r="484" spans="1:7" ht="15.75">
      <c r="A484" s="43" t="s">
        <v>801</v>
      </c>
      <c r="B484" s="53" t="s">
        <v>802</v>
      </c>
      <c r="C484" s="13" t="s">
        <v>56</v>
      </c>
      <c r="D484" s="13">
        <v>1</v>
      </c>
      <c r="E484" s="13">
        <v>200</v>
      </c>
      <c r="F484" s="144">
        <v>0</v>
      </c>
      <c r="G484" s="37">
        <f t="shared" si="24"/>
        <v>0</v>
      </c>
    </row>
    <row r="485" spans="1:7" ht="31.5">
      <c r="A485" s="43" t="s">
        <v>803</v>
      </c>
      <c r="B485" s="34" t="s">
        <v>804</v>
      </c>
      <c r="C485" s="13" t="s">
        <v>56</v>
      </c>
      <c r="D485" s="13">
        <v>1</v>
      </c>
      <c r="E485" s="13">
        <v>100</v>
      </c>
      <c r="F485" s="144">
        <v>0</v>
      </c>
      <c r="G485" s="37">
        <f t="shared" si="24"/>
        <v>0</v>
      </c>
    </row>
    <row r="486" spans="1:7" ht="15.75">
      <c r="A486" s="43" t="s">
        <v>805</v>
      </c>
      <c r="B486" s="34" t="s">
        <v>806</v>
      </c>
      <c r="C486" s="13" t="s">
        <v>56</v>
      </c>
      <c r="D486" s="13">
        <v>1</v>
      </c>
      <c r="E486" s="13">
        <v>100</v>
      </c>
      <c r="F486" s="144">
        <v>0</v>
      </c>
      <c r="G486" s="37">
        <f t="shared" si="24"/>
        <v>0</v>
      </c>
    </row>
    <row r="487" spans="1:7" ht="15.75">
      <c r="A487" s="43" t="s">
        <v>807</v>
      </c>
      <c r="B487" s="34" t="s">
        <v>808</v>
      </c>
      <c r="C487" s="13" t="s">
        <v>56</v>
      </c>
      <c r="D487" s="13">
        <v>1</v>
      </c>
      <c r="E487" s="13">
        <v>150</v>
      </c>
      <c r="F487" s="144">
        <v>0</v>
      </c>
      <c r="G487" s="48">
        <f>PRODUCT(D487,E487,F487)</f>
        <v>0</v>
      </c>
    </row>
    <row r="488" spans="1:7" ht="15.75">
      <c r="A488" s="43" t="s">
        <v>809</v>
      </c>
      <c r="B488" s="34" t="s">
        <v>810</v>
      </c>
      <c r="C488" s="35" t="s">
        <v>123</v>
      </c>
      <c r="D488" s="13">
        <v>1</v>
      </c>
      <c r="E488" s="13">
        <v>800</v>
      </c>
      <c r="F488" s="144">
        <v>0</v>
      </c>
      <c r="G488" s="37">
        <f>PRODUCT(D488:F488)</f>
        <v>0</v>
      </c>
    </row>
    <row r="489" spans="1:7" ht="15.75">
      <c r="A489" s="213" t="s">
        <v>811</v>
      </c>
      <c r="B489" s="34" t="s">
        <v>812</v>
      </c>
      <c r="C489" s="117" t="s">
        <v>151</v>
      </c>
      <c r="D489" s="14">
        <v>1</v>
      </c>
      <c r="E489" s="14">
        <v>500</v>
      </c>
      <c r="F489" s="144">
        <v>0</v>
      </c>
      <c r="G489" s="48">
        <f>PRODUCT(D489,E489,F489)</f>
        <v>0</v>
      </c>
    </row>
    <row r="490" spans="1:7" ht="31.5">
      <c r="A490" s="213" t="s">
        <v>813</v>
      </c>
      <c r="B490" s="229" t="s">
        <v>814</v>
      </c>
      <c r="C490" s="23" t="s">
        <v>4</v>
      </c>
      <c r="D490" s="23" t="s">
        <v>4</v>
      </c>
      <c r="E490" s="23" t="s">
        <v>4</v>
      </c>
      <c r="F490" s="24" t="s">
        <v>4</v>
      </c>
      <c r="G490" s="24" t="s">
        <v>4</v>
      </c>
    </row>
    <row r="491" spans="1:7" ht="31.5">
      <c r="A491" s="222" t="s">
        <v>815</v>
      </c>
      <c r="B491" s="168" t="s">
        <v>816</v>
      </c>
      <c r="C491" s="117" t="s">
        <v>56</v>
      </c>
      <c r="D491" s="165">
        <v>1</v>
      </c>
      <c r="E491" s="14">
        <v>600</v>
      </c>
      <c r="F491" s="144">
        <v>0</v>
      </c>
      <c r="G491" s="37">
        <f t="shared" ref="G491:G497" si="25">PRODUCT(D491:F491)</f>
        <v>0</v>
      </c>
    </row>
    <row r="492" spans="1:7" ht="31.5">
      <c r="A492" s="222" t="s">
        <v>817</v>
      </c>
      <c r="B492" s="168" t="s">
        <v>818</v>
      </c>
      <c r="C492" s="117" t="s">
        <v>56</v>
      </c>
      <c r="D492" s="165">
        <v>1</v>
      </c>
      <c r="E492" s="14">
        <v>600</v>
      </c>
      <c r="F492" s="144">
        <v>0</v>
      </c>
      <c r="G492" s="37">
        <f t="shared" si="25"/>
        <v>0</v>
      </c>
    </row>
    <row r="493" spans="1:7" ht="31.5">
      <c r="A493" s="222" t="s">
        <v>819</v>
      </c>
      <c r="B493" s="168" t="s">
        <v>820</v>
      </c>
      <c r="C493" s="117" t="s">
        <v>56</v>
      </c>
      <c r="D493" s="165">
        <v>1</v>
      </c>
      <c r="E493" s="14">
        <v>600</v>
      </c>
      <c r="F493" s="144">
        <v>0</v>
      </c>
      <c r="G493" s="37">
        <f t="shared" si="25"/>
        <v>0</v>
      </c>
    </row>
    <row r="494" spans="1:7" ht="15.75">
      <c r="A494" s="222" t="s">
        <v>821</v>
      </c>
      <c r="B494" s="168" t="s">
        <v>822</v>
      </c>
      <c r="C494" s="117" t="s">
        <v>56</v>
      </c>
      <c r="D494" s="165">
        <v>1</v>
      </c>
      <c r="E494" s="14">
        <v>600</v>
      </c>
      <c r="F494" s="144">
        <v>0</v>
      </c>
      <c r="G494" s="37">
        <f t="shared" si="25"/>
        <v>0</v>
      </c>
    </row>
    <row r="495" spans="1:7" ht="15.75">
      <c r="A495" s="222" t="s">
        <v>823</v>
      </c>
      <c r="B495" s="168" t="s">
        <v>824</v>
      </c>
      <c r="C495" s="117" t="s">
        <v>56</v>
      </c>
      <c r="D495" s="165">
        <v>1</v>
      </c>
      <c r="E495" s="14">
        <v>600</v>
      </c>
      <c r="F495" s="144">
        <v>0</v>
      </c>
      <c r="G495" s="37">
        <f t="shared" si="25"/>
        <v>0</v>
      </c>
    </row>
    <row r="496" spans="1:7" ht="15.75">
      <c r="A496" s="222" t="s">
        <v>825</v>
      </c>
      <c r="B496" s="168" t="s">
        <v>826</v>
      </c>
      <c r="C496" s="117" t="s">
        <v>90</v>
      </c>
      <c r="D496" s="165">
        <v>1</v>
      </c>
      <c r="E496" s="14">
        <v>600</v>
      </c>
      <c r="F496" s="144">
        <v>0</v>
      </c>
      <c r="G496" s="37">
        <f t="shared" si="25"/>
        <v>0</v>
      </c>
    </row>
    <row r="497" spans="1:7" ht="15.75">
      <c r="A497" s="222" t="s">
        <v>827</v>
      </c>
      <c r="B497" s="168" t="s">
        <v>828</v>
      </c>
      <c r="C497" s="117" t="s">
        <v>90</v>
      </c>
      <c r="D497" s="165">
        <v>1</v>
      </c>
      <c r="E497" s="14">
        <v>600</v>
      </c>
      <c r="F497" s="144">
        <v>0</v>
      </c>
      <c r="G497" s="37">
        <f t="shared" si="25"/>
        <v>0</v>
      </c>
    </row>
    <row r="498" spans="1:7" ht="15.75">
      <c r="A498" s="174" t="s">
        <v>829</v>
      </c>
      <c r="B498" s="175" t="s">
        <v>830</v>
      </c>
      <c r="C498" s="176" t="s">
        <v>4</v>
      </c>
      <c r="D498" s="176" t="s">
        <v>4</v>
      </c>
      <c r="E498" s="176" t="s">
        <v>4</v>
      </c>
      <c r="F498" s="177" t="s">
        <v>4</v>
      </c>
      <c r="G498" s="177" t="s">
        <v>4</v>
      </c>
    </row>
    <row r="499" spans="1:7" ht="47.25">
      <c r="A499" s="230" t="s">
        <v>831</v>
      </c>
      <c r="B499" s="179" t="s">
        <v>176</v>
      </c>
      <c r="C499" s="180" t="s">
        <v>4</v>
      </c>
      <c r="D499" s="180" t="s">
        <v>4</v>
      </c>
      <c r="E499" s="180" t="s">
        <v>4</v>
      </c>
      <c r="F499" s="181" t="s">
        <v>4</v>
      </c>
      <c r="G499" s="181" t="s">
        <v>4</v>
      </c>
    </row>
    <row r="500" spans="1:7" ht="15.75">
      <c r="A500" s="222" t="s">
        <v>832</v>
      </c>
      <c r="B500" s="118" t="s">
        <v>833</v>
      </c>
      <c r="C500" s="119" t="s">
        <v>56</v>
      </c>
      <c r="D500" s="120">
        <v>1</v>
      </c>
      <c r="E500" s="143">
        <v>600</v>
      </c>
      <c r="F500" s="144">
        <v>0</v>
      </c>
      <c r="G500" s="37">
        <f>PRODUCT(D500:F500)</f>
        <v>0</v>
      </c>
    </row>
    <row r="501" spans="1:7" ht="15.75">
      <c r="A501" s="230" t="s">
        <v>834</v>
      </c>
      <c r="B501" s="179" t="s">
        <v>215</v>
      </c>
      <c r="C501" s="180" t="s">
        <v>4</v>
      </c>
      <c r="D501" s="180" t="s">
        <v>4</v>
      </c>
      <c r="E501" s="180" t="s">
        <v>4</v>
      </c>
      <c r="F501" s="181" t="s">
        <v>4</v>
      </c>
      <c r="G501" s="181" t="s">
        <v>4</v>
      </c>
    </row>
    <row r="502" spans="1:7" ht="15.75">
      <c r="A502" s="222" t="s">
        <v>835</v>
      </c>
      <c r="B502" s="118" t="s">
        <v>833</v>
      </c>
      <c r="C502" s="119" t="s">
        <v>56</v>
      </c>
      <c r="D502" s="120">
        <v>1</v>
      </c>
      <c r="E502" s="143">
        <v>8</v>
      </c>
      <c r="F502" s="144">
        <v>0</v>
      </c>
      <c r="G502" s="37">
        <f>PRODUCT(D502:F502)</f>
        <v>0</v>
      </c>
    </row>
    <row r="503" spans="1:7" ht="15.75">
      <c r="A503" s="1"/>
      <c r="B503" s="2"/>
      <c r="C503" s="3"/>
      <c r="D503" s="4"/>
      <c r="E503" s="3"/>
      <c r="F503" s="5"/>
      <c r="G503" s="7"/>
    </row>
    <row r="504" spans="1:7" ht="15.75">
      <c r="A504" s="1"/>
      <c r="B504" s="2"/>
      <c r="C504" s="3"/>
      <c r="D504" s="4"/>
      <c r="E504" s="3"/>
      <c r="F504" s="5"/>
      <c r="G504" s="121"/>
    </row>
    <row r="505" spans="1:7" ht="20.25">
      <c r="E505" s="234" t="s">
        <v>836</v>
      </c>
      <c r="F505" s="234"/>
      <c r="G505" s="231">
        <f>SUM(G8:G502)</f>
        <v>0</v>
      </c>
    </row>
  </sheetData>
  <mergeCells count="2">
    <mergeCell ref="A2:G2"/>
    <mergeCell ref="E505:F505"/>
  </mergeCells>
  <conditionalFormatting sqref="F452:F453">
    <cfRule type="cellIs" dxfId="0" priority="2" operator="lessThan">
      <formula>0</formula>
    </cfRule>
  </conditionalFormatting>
  <pageMargins left="0.78749999999999998" right="0.78749999999999998" top="1.05277777777778" bottom="1.05277777777778" header="0.78749999999999998" footer="0.78749999999999998"/>
  <pageSetup paperSize="9" scale="45" orientation="portrait" horizontalDpi="300" verticalDpi="300" r:id="rId1"/>
  <headerFooter>
    <oddHeader>&amp;C&amp;"Times New Roman,Normalny"&amp;12WGOŚ.2712.0003.2025</oddHeader>
    <oddFooter>&amp;C&amp;"Times New Roman,Normalny"&amp;12Strona &amp;P</oddFooter>
  </headerFooter>
  <rowBreaks count="7" manualBreakCount="7">
    <brk id="51" max="16383" man="1"/>
    <brk id="130" max="16383" man="1"/>
    <brk id="197" max="16383" man="1"/>
    <brk id="267" max="16383" man="1"/>
    <brk id="337" max="16383" man="1"/>
    <brk id="388" max="16383" man="1"/>
    <brk id="4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KKreczmer</dc:creator>
  <dc:description/>
  <cp:lastModifiedBy>KKreczmer</cp:lastModifiedBy>
  <cp:revision>153</cp:revision>
  <cp:lastPrinted>2025-10-01T09:52:42Z</cp:lastPrinted>
  <dcterms:created xsi:type="dcterms:W3CDTF">2025-08-25T11:37:24Z</dcterms:created>
  <dcterms:modified xsi:type="dcterms:W3CDTF">2025-10-01T09:53:11Z</dcterms:modified>
  <dc:language>pl-PL</dc:language>
</cp:coreProperties>
</file>