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93" activeTab="2"/>
  </bookViews>
  <sheets>
    <sheet name="zarządzenie" sheetId="1" r:id="rId1"/>
    <sheet name="załącznik 1" sheetId="2" r:id="rId2"/>
    <sheet name="Załącznik 2" sheetId="3" r:id="rId3"/>
  </sheets>
  <definedNames/>
  <calcPr fullCalcOnLoad="1"/>
</workbook>
</file>

<file path=xl/sharedStrings.xml><?xml version="1.0" encoding="utf-8"?>
<sst xmlns="http://schemas.openxmlformats.org/spreadsheetml/2006/main" count="457" uniqueCount="130">
  <si>
    <t>Prezydenta Miasta Kalisza</t>
  </si>
  <si>
    <t>w sprawie zmian w układzie wykonawczym budżetu Kalisza - Miasta na prawach powiatu na 2009 rok.</t>
  </si>
  <si>
    <t>Na podstawie art. 186 ust. 1 pkt 1 ustawy z dnia 30 czerwca 2005 r. o finansach publicznych /Dz. U. Nr 249 poz. 2104 z późn. zm./ oraz art. 30 ust. 1 ustawy z dnia  8 marca 1990 r. o samorządzie gminnym /Dz. U. z 2001 r. Nr 142, poz. 1591  z późn. zm./</t>
  </si>
  <si>
    <t>zarządza się, co następuje:</t>
  </si>
  <si>
    <t>§ 1.</t>
  </si>
  <si>
    <t>W zarządzeniu Nr 468/2009 Prezydenta Miasta Kalisza z dnia 26 października 2009 roku w sprawie ustalenia układu wykonawczego budżetu Kalisza – Miasta na prawach powiatu na 2009 rok wprowadza się następujące zmiany:</t>
  </si>
  <si>
    <t>1)</t>
  </si>
  <si>
    <r>
      <t>w układzie wykonawczym budżetu Miasta</t>
    </r>
    <r>
      <rPr>
        <sz val="12"/>
        <rFont val="Times New Roman"/>
        <family val="1"/>
      </rPr>
      <t xml:space="preserve">  (załącznik Nr 1: </t>
    </r>
    <r>
      <rPr>
        <i/>
        <sz val="12"/>
        <rFont val="Times New Roman"/>
        <family val="1"/>
      </rPr>
      <t>w części dotyczącej Miasta</t>
    </r>
    <r>
      <rPr>
        <sz val="12"/>
        <rFont val="Times New Roman"/>
        <family val="1"/>
      </rPr>
      <t xml:space="preserve"> i Nr 2 do ww. zarządzenia) wprowadza się zmiany planowanych wydatków pomiędzy paragrafami klasyfikacji budżetowej zgodnie z załącznikiem Nr 1 do niniejszego zarządzenia.</t>
    </r>
  </si>
  <si>
    <t>2)</t>
  </si>
  <si>
    <r>
      <t>w układzie wykonawczym budżetu Powiatu</t>
    </r>
    <r>
      <rPr>
        <sz val="12"/>
        <rFont val="Times New Roman"/>
        <family val="1"/>
      </rPr>
      <t xml:space="preserve">  (załącznik Nr 1: </t>
    </r>
    <r>
      <rPr>
        <i/>
        <sz val="12"/>
        <rFont val="Times New Roman"/>
        <family val="1"/>
      </rPr>
      <t>w części dotyczącej Powiatu</t>
    </r>
    <r>
      <rPr>
        <sz val="12"/>
        <rFont val="Times New Roman"/>
        <family val="1"/>
      </rPr>
      <t xml:space="preserve"> i Nr 3 do ww. zarządzenia) wprowadza się zmiany planowanych wydatków pomiędzy paragrafami klasyfikacji budżetowej zgodnie z załącznikiem Nr 2 do niniejszego zarządzenia.</t>
    </r>
  </si>
  <si>
    <t>§ 2.</t>
  </si>
  <si>
    <t>Zarządzenie podlega publikacji w Biuletynie Informacji Publicznej.</t>
  </si>
  <si>
    <t>§ 3.</t>
  </si>
  <si>
    <t>Zarządzenie wchodzi w życie z dniem  podpisania.</t>
  </si>
  <si>
    <t>Załącznik Nr 1</t>
  </si>
  <si>
    <t>ZMIANY W BUDŻECIE MIASTA PLANOWANYCH WYDATKÓW</t>
  </si>
  <si>
    <t>POMIĘDZY PARAGRAFAMI KLASYFIKACJI BUDŻETOWEJ</t>
  </si>
  <si>
    <t xml:space="preserve">Lp. </t>
  </si>
  <si>
    <t>Nr wniosku/Wnioskodawca</t>
  </si>
  <si>
    <t>Dział</t>
  </si>
  <si>
    <t>Rozdział/Zadanie</t>
  </si>
  <si>
    <t>§</t>
  </si>
  <si>
    <t>Plan</t>
  </si>
  <si>
    <t xml:space="preserve">          Zmiany w planie             w tym:</t>
  </si>
  <si>
    <t xml:space="preserve">        Plan         po zmianach</t>
  </si>
  <si>
    <t>Zmniejszenia</t>
  </si>
  <si>
    <t>Zwiększenia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</si>
  <si>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</si>
  <si>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</si>
  <si>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</si>
  <si>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</si>
  <si>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</si>
  <si>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</si>
  <si>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</si>
  <si>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</si>
  <si>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</si>
  <si>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1.</t>
  </si>
  <si>
    <t>Wniosek Nr ZDM.3014-57/09                   (ZDM)</t>
  </si>
  <si>
    <t>z dnia 26.10.2009 r.</t>
  </si>
  <si>
    <t>Dyrektora Zarządu Dróg Miejskich</t>
  </si>
  <si>
    <t>zadania własne</t>
  </si>
  <si>
    <t>-</t>
  </si>
  <si>
    <t>2.</t>
  </si>
  <si>
    <t>Wniosek Nr WGM.ZS.3014-0008/09        (WGM)</t>
  </si>
  <si>
    <t>z dnia 16.10.2009 r.</t>
  </si>
  <si>
    <t>70005</t>
  </si>
  <si>
    <t>Naczelnika Wydziału Gospodarowania Mieniem</t>
  </si>
  <si>
    <t>3.</t>
  </si>
  <si>
    <t>Wniosek Nr WO.3014-0025/09                   (WO)</t>
  </si>
  <si>
    <t>z dnia 20.10.2009 r.</t>
  </si>
  <si>
    <t>75023</t>
  </si>
  <si>
    <t xml:space="preserve">Sekretarza Miasta </t>
  </si>
  <si>
    <t>4.</t>
  </si>
  <si>
    <t>Wniosek nr WAG.3015-0035/09               (WAG)</t>
  </si>
  <si>
    <t>z dnia 19.10.2009 r.</t>
  </si>
  <si>
    <t>Naczelnika Wydziału Administracyjno-</t>
  </si>
  <si>
    <t>Gospodarczego</t>
  </si>
  <si>
    <t>5.</t>
  </si>
  <si>
    <t>Wniosek Nr SMK 3014/15/09                  (SMK)</t>
  </si>
  <si>
    <t>z dnia 28.10.2009 r.</t>
  </si>
  <si>
    <t>75416</t>
  </si>
  <si>
    <t>Komendanta Straży Miejskiej Kalisza</t>
  </si>
  <si>
    <t>6.</t>
  </si>
  <si>
    <t>Wniosek Nr WE.3014-53/09</t>
  </si>
  <si>
    <t>80101</t>
  </si>
  <si>
    <t>Naczelnika Wydziału Edukacji</t>
  </si>
  <si>
    <t>80103</t>
  </si>
  <si>
    <t>80104</t>
  </si>
  <si>
    <r>
      <t>zadania własne</t>
    </r>
    <r>
      <rPr>
        <sz val="10"/>
        <rFont val="Arial"/>
        <family val="2"/>
      </rPr>
      <t xml:space="preserve"> + zadania</t>
    </r>
  </si>
  <si>
    <t>realiz. na podst. porozumień</t>
  </si>
  <si>
    <t>z j.s.t.</t>
  </si>
  <si>
    <t>80110</t>
  </si>
  <si>
    <t>80146</t>
  </si>
  <si>
    <t>80195</t>
  </si>
  <si>
    <t>z organami admin. rządowej</t>
  </si>
  <si>
    <t>7.</t>
  </si>
  <si>
    <t>Wniosek Nr WSSM-3014-30/09              (WSSM)</t>
  </si>
  <si>
    <t>z dnia 29.10.2009 r.</t>
  </si>
  <si>
    <t>85149</t>
  </si>
  <si>
    <t xml:space="preserve">Naczelnika Wydziału Spraw Społecznych </t>
  </si>
  <si>
    <t>i Mieszkaniowych</t>
  </si>
  <si>
    <t>8.</t>
  </si>
  <si>
    <t>Wniosek Nr ŚDS/3014/6/2009, ŚDS/3014/7/2009</t>
  </si>
  <si>
    <t>z dnia 23.10.2009 r.</t>
  </si>
  <si>
    <t>85203</t>
  </si>
  <si>
    <t>Kierownika Środowiskowego Domu Samopomocy</t>
  </si>
  <si>
    <t>zadania własne + zadania</t>
  </si>
  <si>
    <t>TULIPAN</t>
  </si>
  <si>
    <t>zlecone z zakresu admin.</t>
  </si>
  <si>
    <t>rządowej</t>
  </si>
  <si>
    <t>9.</t>
  </si>
  <si>
    <t>Wniosek Nr Ż.3.3014-14/09</t>
  </si>
  <si>
    <t>z dnia 12.10.2009 r.</t>
  </si>
  <si>
    <t>85305</t>
  </si>
  <si>
    <t>Dyrektora Żłobka nr 3</t>
  </si>
  <si>
    <t>10.</t>
  </si>
  <si>
    <t>85412</t>
  </si>
  <si>
    <t>11.</t>
  </si>
  <si>
    <t>Wniosek Nr WSRK.3014-76/09             (WSRK)</t>
  </si>
  <si>
    <t>90004</t>
  </si>
  <si>
    <t>Naczelnika Wydziału Środowiska, Rolnictwa</t>
  </si>
  <si>
    <t>i Gospodarki Komunalnej</t>
  </si>
  <si>
    <t>90015</t>
  </si>
  <si>
    <t>12.</t>
  </si>
  <si>
    <t>92122</t>
  </si>
  <si>
    <t>Załącznik Nr 2</t>
  </si>
  <si>
    <t>ZMIANY W BUDŻECIE POWIATU PLANOWANYCH WYDATKÓW</t>
  </si>
  <si>
    <t>60015</t>
  </si>
  <si>
    <t>realizowane na podstawie</t>
  </si>
  <si>
    <t>porozumień z organami</t>
  </si>
  <si>
    <t>admin. rządowej</t>
  </si>
  <si>
    <t xml:space="preserve">Wniosek Nr RF-311/157/2009 </t>
  </si>
  <si>
    <t>75411</t>
  </si>
  <si>
    <t>Komendanta Miejskiego Państwowej Straży</t>
  </si>
  <si>
    <r>
      <t xml:space="preserve">zadania własne + </t>
    </r>
    <r>
      <rPr>
        <u val="single"/>
        <sz val="10"/>
        <rFont val="Arial"/>
        <family val="2"/>
      </rPr>
      <t>zadania</t>
    </r>
  </si>
  <si>
    <t>Pożarnej</t>
  </si>
  <si>
    <r>
      <t>rządowej</t>
    </r>
    <r>
      <rPr>
        <sz val="10"/>
        <rFont val="Arial"/>
        <family val="2"/>
      </rPr>
      <t xml:space="preserve"> + zadania realiz.</t>
    </r>
  </si>
  <si>
    <t>na podst. porozumień z j.s.t.</t>
  </si>
  <si>
    <t>80102</t>
  </si>
  <si>
    <t>Wniosek z dnia 26.10.2009 r.                    (DPS)</t>
  </si>
  <si>
    <t>Dyrektora Domu Pomocy Społecznej</t>
  </si>
  <si>
    <t>85202</t>
  </si>
  <si>
    <t>Wniosek Nr 2/2009                                    (CIK)</t>
  </si>
  <si>
    <t>85220</t>
  </si>
  <si>
    <t>Kierownika Centrum Interwencji Kryzysowej</t>
  </si>
  <si>
    <t>85403</t>
  </si>
  <si>
    <t>Zarządzenie Nr 481/2009</t>
  </si>
  <si>
    <t>z  dnia  30 października 2009 r.</t>
  </si>
  <si>
    <t>do zarządzenia Nr 481/2009</t>
  </si>
  <si>
    <t>z dnia 30 października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</si>
</sst>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vertical="top"/>
    </xf>
    <xf numFmtId="0" fontId="5" fillId="0" borderId="0" xfId="0" applyFont="1" applyAlignment="1">
      <alignment horizontal="justify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7" fillId="0" borderId="0" xfId="0" applyFont="1" applyAlignment="1">
      <alignment horizontal="right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3" fontId="7" fillId="0" borderId="1" xfId="0" applyNumberFormat="1" applyFont="1" applyBorder="1" applyAlignment="1">
      <alignment horizontal="center"/>
    </xf>
    <xf numFmtId="49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3" fontId="0" fillId="0" borderId="1" xfId="0" applyNumberFormat="1" applyBorder="1" applyAlignment="1">
      <alignment horizontal="right"/>
    </xf>
    <xf numFmtId="49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49" fontId="0" fillId="0" borderId="8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49" fontId="0" fillId="0" borderId="1" xfId="0" applyNumberFormat="1" applyBorder="1" applyAlignment="1">
      <alignment horizontal="left"/>
    </xf>
    <xf numFmtId="0" fontId="0" fillId="0" borderId="5" xfId="0" applyFont="1" applyBorder="1" applyAlignment="1">
      <alignment/>
    </xf>
    <xf numFmtId="49" fontId="0" fillId="0" borderId="5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49" fontId="0" fillId="0" borderId="9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3" fontId="9" fillId="0" borderId="1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7" xfId="0" applyNumberForma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49" fontId="0" fillId="0" borderId="7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49" fontId="10" fillId="0" borderId="5" xfId="0" applyNumberFormat="1" applyFont="1" applyBorder="1" applyAlignment="1">
      <alignment horizontal="left"/>
    </xf>
    <xf numFmtId="0" fontId="0" fillId="0" borderId="5" xfId="0" applyBorder="1" applyAlignment="1">
      <alignment horizontal="center"/>
    </xf>
    <xf numFmtId="49" fontId="0" fillId="0" borderId="6" xfId="0" applyNumberFormat="1" applyFont="1" applyBorder="1" applyAlignment="1">
      <alignment horizontal="left"/>
    </xf>
    <xf numFmtId="49" fontId="0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7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7" xfId="0" applyBorder="1" applyAlignment="1">
      <alignment horizontal="center"/>
    </xf>
    <xf numFmtId="49" fontId="0" fillId="0" borderId="12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 horizontal="left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3" fontId="0" fillId="0" borderId="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zoomScale="112" zoomScaleNormal="112" workbookViewId="0" topLeftCell="A13">
      <selection activeCell="B5" sqref="B5:I5"/>
    </sheetView>
  </sheetViews>
  <sheetFormatPr defaultColWidth="9.140625" defaultRowHeight="12.75"/>
  <cols>
    <col min="1" max="1" width="8.57421875" style="0" customWidth="1"/>
    <col min="2" max="2" width="4.421875" style="0" customWidth="1"/>
    <col min="3" max="7" width="11.57421875" style="0" customWidth="1"/>
    <col min="8" max="8" width="9.28125" style="0" customWidth="1"/>
    <col min="9" max="9" width="5.28125" style="0" customWidth="1"/>
    <col min="10" max="16384" width="11.57421875" style="0" customWidth="1"/>
  </cols>
  <sheetData>
    <row r="1" spans="2:9" ht="12.75">
      <c r="B1" s="1"/>
      <c r="C1" s="1"/>
      <c r="D1" s="1"/>
      <c r="E1" s="1"/>
      <c r="F1" s="1"/>
      <c r="G1" s="1"/>
      <c r="H1" s="1"/>
      <c r="I1" s="1"/>
    </row>
    <row r="2" spans="2:9" ht="18.75">
      <c r="B2" s="79" t="s">
        <v>126</v>
      </c>
      <c r="C2" s="79"/>
      <c r="D2" s="79"/>
      <c r="E2" s="79"/>
      <c r="F2" s="79"/>
      <c r="G2" s="79"/>
      <c r="H2" s="79"/>
      <c r="I2" s="79"/>
    </row>
    <row r="3" spans="2:9" ht="18.75">
      <c r="B3" s="79" t="s">
        <v>0</v>
      </c>
      <c r="C3" s="79"/>
      <c r="D3" s="79"/>
      <c r="E3" s="79"/>
      <c r="F3" s="79"/>
      <c r="G3" s="79"/>
      <c r="H3" s="79"/>
      <c r="I3" s="79"/>
    </row>
    <row r="4" spans="2:9" ht="18.75">
      <c r="B4" s="79" t="s">
        <v>127</v>
      </c>
      <c r="C4" s="79"/>
      <c r="D4" s="79"/>
      <c r="E4" s="79"/>
      <c r="F4" s="79"/>
      <c r="G4" s="79"/>
      <c r="H4" s="79"/>
      <c r="I4" s="79"/>
    </row>
    <row r="5" spans="2:9" ht="15.75">
      <c r="B5" s="77" t="s">
        <v>1</v>
      </c>
      <c r="C5" s="77"/>
      <c r="D5" s="77"/>
      <c r="E5" s="77"/>
      <c r="F5" s="77"/>
      <c r="G5" s="77"/>
      <c r="H5" s="77"/>
      <c r="I5" s="77"/>
    </row>
    <row r="6" spans="2:9" ht="12.75">
      <c r="B6" s="75"/>
      <c r="C6" s="75"/>
      <c r="D6" s="75"/>
      <c r="E6" s="75"/>
      <c r="F6" s="75"/>
      <c r="G6" s="75"/>
      <c r="H6" s="75"/>
      <c r="I6" s="75"/>
    </row>
    <row r="7" spans="2:9" ht="58.5" customHeight="1">
      <c r="B7" s="76" t="s">
        <v>2</v>
      </c>
      <c r="C7" s="76"/>
      <c r="D7" s="76"/>
      <c r="E7" s="76"/>
      <c r="F7" s="76"/>
      <c r="G7" s="76"/>
      <c r="H7" s="76"/>
      <c r="I7" s="76"/>
    </row>
    <row r="8" spans="2:9" ht="15.75">
      <c r="B8" s="2"/>
      <c r="C8" s="3"/>
      <c r="D8" s="3"/>
      <c r="E8" s="3"/>
      <c r="F8" s="3"/>
      <c r="G8" s="3"/>
      <c r="H8" s="3"/>
      <c r="I8" s="3"/>
    </row>
    <row r="9" spans="2:9" ht="15.75">
      <c r="B9" s="77" t="s">
        <v>3</v>
      </c>
      <c r="C9" s="77"/>
      <c r="D9" s="77"/>
      <c r="E9" s="77"/>
      <c r="F9" s="77"/>
      <c r="G9" s="77"/>
      <c r="H9" s="77"/>
      <c r="I9" s="77"/>
    </row>
    <row r="10" spans="2:9" ht="15.75">
      <c r="B10" s="2"/>
      <c r="C10" s="3"/>
      <c r="D10" s="3"/>
      <c r="E10" s="3"/>
      <c r="F10" s="3"/>
      <c r="G10" s="3"/>
      <c r="H10" s="3"/>
      <c r="I10" s="3"/>
    </row>
    <row r="11" spans="2:9" ht="15.75">
      <c r="B11" s="4"/>
      <c r="C11" s="3"/>
      <c r="D11" s="3"/>
      <c r="E11" s="3"/>
      <c r="F11" s="3"/>
      <c r="G11" s="3"/>
      <c r="H11" s="3"/>
      <c r="I11" s="3"/>
    </row>
    <row r="12" spans="2:9" ht="15.75">
      <c r="B12" s="78" t="s">
        <v>4</v>
      </c>
      <c r="C12" s="78"/>
      <c r="D12" s="78"/>
      <c r="E12" s="78"/>
      <c r="F12" s="78"/>
      <c r="G12" s="78"/>
      <c r="H12" s="78"/>
      <c r="I12" s="78"/>
    </row>
    <row r="13" spans="2:9" ht="15.75">
      <c r="B13" s="2"/>
      <c r="C13" s="3"/>
      <c r="D13" s="3"/>
      <c r="E13" s="3"/>
      <c r="F13" s="3"/>
      <c r="G13" s="3"/>
      <c r="H13" s="3"/>
      <c r="I13" s="3"/>
    </row>
    <row r="14" spans="2:9" ht="45.75" customHeight="1">
      <c r="B14" s="73" t="s">
        <v>5</v>
      </c>
      <c r="C14" s="73"/>
      <c r="D14" s="73"/>
      <c r="E14" s="73"/>
      <c r="F14" s="73"/>
      <c r="G14" s="73"/>
      <c r="H14" s="73"/>
      <c r="I14" s="73"/>
    </row>
    <row r="15" spans="2:9" ht="15.75">
      <c r="B15" s="4"/>
      <c r="C15" s="3"/>
      <c r="D15" s="3"/>
      <c r="E15" s="3"/>
      <c r="F15" s="3"/>
      <c r="G15" s="3"/>
      <c r="H15" s="3"/>
      <c r="I15" s="3"/>
    </row>
    <row r="16" spans="2:9" ht="15.75">
      <c r="B16" s="4"/>
      <c r="C16" s="3"/>
      <c r="D16" s="3"/>
      <c r="E16" s="3"/>
      <c r="F16" s="3"/>
      <c r="G16" s="3"/>
      <c r="H16" s="3"/>
      <c r="I16" s="3"/>
    </row>
    <row r="17" spans="2:9" ht="57" customHeight="1">
      <c r="B17" s="5" t="s">
        <v>6</v>
      </c>
      <c r="C17" s="74" t="s">
        <v>7</v>
      </c>
      <c r="D17" s="74"/>
      <c r="E17" s="74"/>
      <c r="F17" s="74"/>
      <c r="G17" s="74"/>
      <c r="H17" s="74"/>
      <c r="I17" s="74"/>
    </row>
    <row r="18" spans="2:9" ht="15.75">
      <c r="B18" s="6"/>
      <c r="C18" s="3"/>
      <c r="D18" s="3"/>
      <c r="E18" s="3"/>
      <c r="F18" s="3"/>
      <c r="G18" s="3"/>
      <c r="H18" s="3"/>
      <c r="I18" s="3"/>
    </row>
    <row r="19" spans="2:9" ht="56.25" customHeight="1">
      <c r="B19" s="5" t="s">
        <v>8</v>
      </c>
      <c r="C19" s="74" t="s">
        <v>9</v>
      </c>
      <c r="D19" s="74"/>
      <c r="E19" s="74"/>
      <c r="F19" s="74"/>
      <c r="G19" s="74"/>
      <c r="H19" s="74"/>
      <c r="I19" s="74"/>
    </row>
    <row r="20" spans="2:9" ht="12.75">
      <c r="B20" s="3"/>
      <c r="C20" s="3"/>
      <c r="D20" s="3"/>
      <c r="E20" s="3"/>
      <c r="F20" s="3"/>
      <c r="G20" s="3"/>
      <c r="H20" s="3"/>
      <c r="I20" s="3"/>
    </row>
    <row r="21" spans="2:9" ht="12.75">
      <c r="B21" s="1"/>
      <c r="C21" s="1"/>
      <c r="D21" s="1"/>
      <c r="E21" s="1"/>
      <c r="F21" s="1"/>
      <c r="G21" s="1"/>
      <c r="H21" s="1"/>
      <c r="I21" s="1"/>
    </row>
    <row r="22" spans="2:9" ht="15.75">
      <c r="B22" s="72" t="s">
        <v>10</v>
      </c>
      <c r="C22" s="72"/>
      <c r="D22" s="72"/>
      <c r="E22" s="72"/>
      <c r="F22" s="72"/>
      <c r="G22" s="72"/>
      <c r="H22" s="72"/>
      <c r="I22" s="72"/>
    </row>
    <row r="23" spans="2:9" ht="12.75">
      <c r="B23" s="1"/>
      <c r="C23" s="1"/>
      <c r="D23" s="1"/>
      <c r="E23" s="1"/>
      <c r="F23" s="1"/>
      <c r="G23" s="1"/>
      <c r="H23" s="1"/>
      <c r="I23" s="1"/>
    </row>
    <row r="24" spans="2:9" ht="15.75">
      <c r="B24" s="4" t="s">
        <v>11</v>
      </c>
      <c r="C24" s="1"/>
      <c r="D24" s="1"/>
      <c r="E24" s="1"/>
      <c r="F24" s="1"/>
      <c r="G24" s="1"/>
      <c r="H24" s="1"/>
      <c r="I24" s="1"/>
    </row>
    <row r="25" spans="2:9" ht="12.75">
      <c r="B25" s="1"/>
      <c r="C25" s="1"/>
      <c r="D25" s="1"/>
      <c r="E25" s="1"/>
      <c r="F25" s="1"/>
      <c r="G25" s="1"/>
      <c r="H25" s="1"/>
      <c r="I25" s="1"/>
    </row>
    <row r="26" spans="2:9" ht="12.75">
      <c r="B26" s="1"/>
      <c r="C26" s="1"/>
      <c r="D26" s="1"/>
      <c r="E26" s="1"/>
      <c r="F26" s="1"/>
      <c r="G26" s="1"/>
      <c r="H26" s="1"/>
      <c r="I26" s="1"/>
    </row>
    <row r="27" spans="2:9" ht="15.75">
      <c r="B27" s="72" t="s">
        <v>12</v>
      </c>
      <c r="C27" s="72"/>
      <c r="D27" s="72"/>
      <c r="E27" s="72"/>
      <c r="F27" s="72"/>
      <c r="G27" s="72"/>
      <c r="H27" s="72"/>
      <c r="I27" s="72"/>
    </row>
    <row r="28" spans="2:9" ht="12.75">
      <c r="B28" s="1"/>
      <c r="C28" s="1"/>
      <c r="D28" s="1"/>
      <c r="E28" s="1"/>
      <c r="F28" s="1"/>
      <c r="G28" s="1"/>
      <c r="H28" s="1"/>
      <c r="I28" s="1"/>
    </row>
    <row r="29" spans="2:9" ht="15.75">
      <c r="B29" s="4" t="s">
        <v>13</v>
      </c>
      <c r="C29" s="1"/>
      <c r="D29" s="1"/>
      <c r="E29" s="1"/>
      <c r="F29" s="1"/>
      <c r="G29" s="1"/>
      <c r="H29" s="1"/>
      <c r="I29" s="1"/>
    </row>
  </sheetData>
  <mergeCells count="13">
    <mergeCell ref="B2:I2"/>
    <mergeCell ref="B3:I3"/>
    <mergeCell ref="B4:I4"/>
    <mergeCell ref="B5:I5"/>
    <mergeCell ref="B6:I6"/>
    <mergeCell ref="B7:I7"/>
    <mergeCell ref="B9:I9"/>
    <mergeCell ref="B12:I12"/>
    <mergeCell ref="B27:I27"/>
    <mergeCell ref="B14:I14"/>
    <mergeCell ref="C17:I17"/>
    <mergeCell ref="C19:I19"/>
    <mergeCell ref="B22:I22"/>
  </mergeCells>
  <printOptions/>
  <pageMargins left="0.5256944444444445" right="0.36319444444444443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59"/>
  <sheetViews>
    <sheetView zoomScale="112" zoomScaleNormal="112" workbookViewId="0" topLeftCell="E1">
      <selection activeCell="J6" sqref="J6"/>
    </sheetView>
  </sheetViews>
  <sheetFormatPr defaultColWidth="9.140625" defaultRowHeight="12.75"/>
  <cols>
    <col min="1" max="1" width="3.140625" style="0" customWidth="1"/>
    <col min="2" max="2" width="5.140625" style="7" customWidth="1"/>
    <col min="3" max="3" width="41.421875" style="0" customWidth="1"/>
    <col min="4" max="4" width="7.28125" style="8" customWidth="1"/>
    <col min="5" max="5" width="25.140625" style="9" customWidth="1"/>
    <col min="6" max="6" width="8.28125" style="0" customWidth="1"/>
    <col min="7" max="10" width="12.7109375" style="0" customWidth="1"/>
    <col min="11" max="16384" width="11.57421875" style="0" customWidth="1"/>
  </cols>
  <sheetData>
    <row r="2" spans="9:10" ht="12.75">
      <c r="I2" s="10"/>
      <c r="J2" s="10" t="s">
        <v>14</v>
      </c>
    </row>
    <row r="3" spans="9:10" ht="12.75">
      <c r="I3" s="10"/>
      <c r="J3" s="10" t="s">
        <v>128</v>
      </c>
    </row>
    <row r="4" spans="9:10" ht="12.75">
      <c r="I4" s="10"/>
      <c r="J4" s="10" t="s">
        <v>0</v>
      </c>
    </row>
    <row r="5" spans="9:10" ht="12.75">
      <c r="I5" s="10"/>
      <c r="J5" s="10" t="s">
        <v>129</v>
      </c>
    </row>
    <row r="7" spans="2:10" ht="15">
      <c r="B7" s="83" t="s">
        <v>15</v>
      </c>
      <c r="C7" s="83"/>
      <c r="D7" s="83"/>
      <c r="E7" s="83"/>
      <c r="F7" s="83"/>
      <c r="G7" s="83"/>
      <c r="H7" s="83"/>
      <c r="I7" s="83"/>
      <c r="J7" s="83"/>
    </row>
    <row r="8" spans="2:10" ht="15">
      <c r="B8" s="83" t="s">
        <v>16</v>
      </c>
      <c r="C8" s="83"/>
      <c r="D8" s="83"/>
      <c r="E8" s="83"/>
      <c r="F8" s="83"/>
      <c r="G8" s="83"/>
      <c r="H8" s="83"/>
      <c r="I8" s="83"/>
      <c r="J8" s="83"/>
    </row>
    <row r="11" spans="2:10" ht="24.75" customHeight="1">
      <c r="B11" s="82" t="s">
        <v>17</v>
      </c>
      <c r="C11" s="80" t="s">
        <v>18</v>
      </c>
      <c r="D11" s="80" t="s">
        <v>19</v>
      </c>
      <c r="E11" s="82" t="s">
        <v>20</v>
      </c>
      <c r="F11" s="80" t="s">
        <v>21</v>
      </c>
      <c r="G11" s="80" t="s">
        <v>22</v>
      </c>
      <c r="H11" s="81" t="s">
        <v>23</v>
      </c>
      <c r="I11" s="81"/>
      <c r="J11" s="81" t="s">
        <v>24</v>
      </c>
    </row>
    <row r="12" spans="2:10" ht="12.75">
      <c r="B12" s="82"/>
      <c r="C12" s="80"/>
      <c r="D12" s="80"/>
      <c r="E12" s="82"/>
      <c r="F12" s="80"/>
      <c r="G12" s="80"/>
      <c r="H12" s="12" t="s">
        <v>25</v>
      </c>
      <c r="I12" s="12" t="s">
        <v>26</v>
      </c>
      <c r="J12" s="81"/>
    </row>
    <row r="13" spans="2:10" ht="12.75">
      <c r="B13" s="11" t="s">
        <v>27</v>
      </c>
      <c r="C13" s="11" t="s">
        <v>28</v>
      </c>
      <c r="D13" s="11" t="s">
        <v>29</v>
      </c>
      <c r="E13" s="11" t="s">
        <v>30</v>
      </c>
      <c r="F13" s="11" t="s">
        <v>31</v>
      </c>
      <c r="G13" s="11" t="s">
        <v>32</v>
      </c>
      <c r="H13" s="11" t="s">
        <v>33</v>
      </c>
      <c r="I13" s="11" t="s">
        <v>34</v>
      </c>
      <c r="J13" s="11" t="s">
        <v>35</v>
      </c>
    </row>
    <row r="14" spans="2:10" ht="12.75">
      <c r="B14" s="13" t="s">
        <v>36</v>
      </c>
      <c r="C14" s="14" t="s">
        <v>37</v>
      </c>
      <c r="D14" s="15">
        <v>600</v>
      </c>
      <c r="E14" s="16"/>
      <c r="F14" s="17"/>
      <c r="G14" s="18"/>
      <c r="H14" s="19">
        <v>8336</v>
      </c>
      <c r="I14" s="19">
        <v>8336</v>
      </c>
      <c r="J14" s="18"/>
    </row>
    <row r="15" spans="2:10" ht="12.75">
      <c r="B15" s="20"/>
      <c r="C15" t="s">
        <v>38</v>
      </c>
      <c r="D15" s="21"/>
      <c r="E15" s="22">
        <v>60016</v>
      </c>
      <c r="F15" s="17"/>
      <c r="G15" s="18"/>
      <c r="H15" s="23">
        <v>8336</v>
      </c>
      <c r="I15" s="23">
        <v>8336</v>
      </c>
      <c r="J15" s="18"/>
    </row>
    <row r="16" spans="2:10" ht="12.75">
      <c r="B16" s="20"/>
      <c r="C16" t="s">
        <v>39</v>
      </c>
      <c r="D16" s="21"/>
      <c r="E16" s="24" t="s">
        <v>40</v>
      </c>
      <c r="F16" s="17">
        <v>4300</v>
      </c>
      <c r="G16" s="18">
        <v>330000</v>
      </c>
      <c r="H16" s="25">
        <v>8336</v>
      </c>
      <c r="I16" s="25" t="s">
        <v>41</v>
      </c>
      <c r="J16" s="18">
        <f>G16-H16</f>
        <v>321664</v>
      </c>
    </row>
    <row r="17" spans="2:10" ht="12.75">
      <c r="B17" s="20"/>
      <c r="D17" s="21"/>
      <c r="E17" s="24"/>
      <c r="F17" s="17">
        <v>4580</v>
      </c>
      <c r="G17" s="18">
        <v>0</v>
      </c>
      <c r="H17" s="25" t="s">
        <v>41</v>
      </c>
      <c r="I17" s="25">
        <v>2670</v>
      </c>
      <c r="J17" s="18">
        <f>G17+I17</f>
        <v>2670</v>
      </c>
    </row>
    <row r="18" spans="2:10" ht="12.75">
      <c r="B18" s="20"/>
      <c r="D18" s="21"/>
      <c r="E18" s="24"/>
      <c r="F18" s="17">
        <v>4590</v>
      </c>
      <c r="G18" s="18">
        <v>11708</v>
      </c>
      <c r="H18" s="25" t="s">
        <v>41</v>
      </c>
      <c r="I18" s="25">
        <v>5666</v>
      </c>
      <c r="J18" s="18">
        <f>G18+I18</f>
        <v>17374</v>
      </c>
    </row>
    <row r="19" spans="2:10" ht="12.75">
      <c r="B19" s="26"/>
      <c r="D19" s="27"/>
      <c r="E19" s="24"/>
      <c r="F19" s="17"/>
      <c r="G19" s="18"/>
      <c r="H19" s="18"/>
      <c r="I19" s="18"/>
      <c r="J19" s="18"/>
    </row>
    <row r="20" spans="2:10" ht="12.75">
      <c r="B20" s="28" t="s">
        <v>42</v>
      </c>
      <c r="C20" s="29" t="s">
        <v>43</v>
      </c>
      <c r="D20" s="8">
        <v>700</v>
      </c>
      <c r="E20" s="30"/>
      <c r="F20" s="17"/>
      <c r="G20" s="18"/>
      <c r="H20" s="19">
        <v>13489</v>
      </c>
      <c r="I20" s="19">
        <f>I21</f>
        <v>13489</v>
      </c>
      <c r="J20" s="18"/>
    </row>
    <row r="21" spans="2:10" ht="12.75">
      <c r="B21" s="28"/>
      <c r="C21" s="31" t="s">
        <v>44</v>
      </c>
      <c r="E21" s="32" t="s">
        <v>45</v>
      </c>
      <c r="F21" s="17"/>
      <c r="G21" s="18"/>
      <c r="H21" s="23">
        <v>13489</v>
      </c>
      <c r="I21" s="23">
        <v>13489</v>
      </c>
      <c r="J21" s="18"/>
    </row>
    <row r="22" spans="2:10" ht="12.75">
      <c r="B22" s="28"/>
      <c r="C22" s="31" t="s">
        <v>46</v>
      </c>
      <c r="E22" s="32" t="s">
        <v>40</v>
      </c>
      <c r="F22" s="17">
        <v>4300</v>
      </c>
      <c r="G22" s="18">
        <v>1145949</v>
      </c>
      <c r="H22" s="25">
        <v>13489</v>
      </c>
      <c r="I22" s="33" t="s">
        <v>41</v>
      </c>
      <c r="J22" s="18">
        <f>G22-H22</f>
        <v>1132460</v>
      </c>
    </row>
    <row r="23" spans="2:10" ht="12.75">
      <c r="B23" s="28"/>
      <c r="C23" s="31"/>
      <c r="E23" s="32"/>
      <c r="F23" s="17">
        <v>4590</v>
      </c>
      <c r="G23" s="18">
        <v>148051</v>
      </c>
      <c r="H23" s="33" t="s">
        <v>41</v>
      </c>
      <c r="I23" s="25">
        <v>13489</v>
      </c>
      <c r="J23" s="18">
        <f>G23+I23</f>
        <v>161540</v>
      </c>
    </row>
    <row r="24" spans="2:10" ht="12.75">
      <c r="B24" s="28"/>
      <c r="C24" s="31"/>
      <c r="E24" s="32"/>
      <c r="F24" s="17"/>
      <c r="G24" s="18"/>
      <c r="H24" s="18"/>
      <c r="I24" s="18"/>
      <c r="J24" s="18"/>
    </row>
    <row r="25" spans="2:10" ht="12.75">
      <c r="B25" s="34" t="s">
        <v>47</v>
      </c>
      <c r="C25" s="29" t="s">
        <v>48</v>
      </c>
      <c r="D25" s="35">
        <v>750</v>
      </c>
      <c r="E25" s="30"/>
      <c r="F25" s="17"/>
      <c r="G25" s="18"/>
      <c r="H25" s="19">
        <f>H26</f>
        <v>60000</v>
      </c>
      <c r="I25" s="19">
        <f>I26</f>
        <v>60000</v>
      </c>
      <c r="J25" s="18"/>
    </row>
    <row r="26" spans="2:10" ht="12.75">
      <c r="B26" s="28"/>
      <c r="C26" s="31" t="s">
        <v>49</v>
      </c>
      <c r="E26" s="32" t="s">
        <v>50</v>
      </c>
      <c r="F26" s="17"/>
      <c r="G26" s="18"/>
      <c r="H26" s="36">
        <v>60000</v>
      </c>
      <c r="I26" s="36">
        <v>60000</v>
      </c>
      <c r="J26" s="18"/>
    </row>
    <row r="27" spans="2:10" ht="12.75">
      <c r="B27" s="28"/>
      <c r="C27" s="31" t="s">
        <v>51</v>
      </c>
      <c r="E27" s="32" t="s">
        <v>40</v>
      </c>
      <c r="F27" s="17">
        <v>4210</v>
      </c>
      <c r="G27" s="18">
        <v>767732</v>
      </c>
      <c r="H27" s="33" t="s">
        <v>41</v>
      </c>
      <c r="I27" s="25">
        <v>27000</v>
      </c>
      <c r="J27" s="18">
        <f>G27+I27</f>
        <v>794732</v>
      </c>
    </row>
    <row r="28" spans="2:10" ht="12.75">
      <c r="B28" s="28"/>
      <c r="C28" s="31"/>
      <c r="E28" s="32"/>
      <c r="F28" s="17">
        <v>4240</v>
      </c>
      <c r="G28" s="18">
        <v>11500</v>
      </c>
      <c r="H28" s="33" t="s">
        <v>41</v>
      </c>
      <c r="I28" s="25">
        <v>3000</v>
      </c>
      <c r="J28" s="18">
        <f>G28+I28</f>
        <v>14500</v>
      </c>
    </row>
    <row r="29" spans="2:10" ht="12.75">
      <c r="B29" s="28" t="s">
        <v>52</v>
      </c>
      <c r="C29" s="31" t="s">
        <v>53</v>
      </c>
      <c r="E29" s="32"/>
      <c r="F29" s="17">
        <v>4270</v>
      </c>
      <c r="G29" s="18">
        <v>334780</v>
      </c>
      <c r="H29" s="25">
        <v>25000</v>
      </c>
      <c r="I29" s="33" t="s">
        <v>41</v>
      </c>
      <c r="J29" s="18">
        <f>G29-H29</f>
        <v>309780</v>
      </c>
    </row>
    <row r="30" spans="2:10" ht="12.75">
      <c r="B30" s="28"/>
      <c r="C30" s="31" t="s">
        <v>54</v>
      </c>
      <c r="E30" s="32"/>
      <c r="F30" s="17">
        <v>4300</v>
      </c>
      <c r="G30" s="18">
        <v>778758</v>
      </c>
      <c r="H30" s="33" t="s">
        <v>41</v>
      </c>
      <c r="I30" s="25">
        <v>20000</v>
      </c>
      <c r="J30" s="18">
        <f>G30+I30</f>
        <v>798758</v>
      </c>
    </row>
    <row r="31" spans="2:10" ht="12.75">
      <c r="B31" s="28"/>
      <c r="C31" s="31" t="s">
        <v>55</v>
      </c>
      <c r="E31" s="32"/>
      <c r="F31" s="17">
        <v>4410</v>
      </c>
      <c r="G31" s="18">
        <v>165000</v>
      </c>
      <c r="H31" s="33" t="s">
        <v>41</v>
      </c>
      <c r="I31" s="25">
        <v>10000</v>
      </c>
      <c r="J31" s="18">
        <f>G31+I31</f>
        <v>175000</v>
      </c>
    </row>
    <row r="32" spans="2:10" ht="12.75">
      <c r="B32" s="28"/>
      <c r="C32" s="31" t="s">
        <v>56</v>
      </c>
      <c r="E32" s="32"/>
      <c r="F32" s="17">
        <v>4430</v>
      </c>
      <c r="G32" s="18">
        <v>50000</v>
      </c>
      <c r="H32" s="25">
        <v>15000</v>
      </c>
      <c r="I32" s="33" t="s">
        <v>41</v>
      </c>
      <c r="J32" s="18">
        <f>G32-H32</f>
        <v>35000</v>
      </c>
    </row>
    <row r="33" spans="2:10" ht="12.75">
      <c r="B33" s="28"/>
      <c r="C33" s="31"/>
      <c r="E33" s="32"/>
      <c r="F33" s="17">
        <v>4740</v>
      </c>
      <c r="G33" s="18">
        <v>110700</v>
      </c>
      <c r="H33" s="25">
        <v>20000</v>
      </c>
      <c r="I33" s="33" t="s">
        <v>41</v>
      </c>
      <c r="J33" s="18">
        <f>G33-H33</f>
        <v>90700</v>
      </c>
    </row>
    <row r="34" spans="2:10" ht="12.75">
      <c r="B34" s="37"/>
      <c r="C34" s="27"/>
      <c r="D34" s="38"/>
      <c r="E34" s="39"/>
      <c r="F34" s="17"/>
      <c r="G34" s="18"/>
      <c r="H34" s="18"/>
      <c r="I34" s="18"/>
      <c r="J34" s="18"/>
    </row>
    <row r="35" spans="2:10" ht="12.75">
      <c r="B35" s="34" t="s">
        <v>57</v>
      </c>
      <c r="C35" s="29" t="s">
        <v>58</v>
      </c>
      <c r="D35" s="35"/>
      <c r="E35" s="40"/>
      <c r="F35" s="17"/>
      <c r="G35" s="18"/>
      <c r="H35" s="19">
        <f>H36</f>
        <v>3200</v>
      </c>
      <c r="I35" s="19">
        <f>I36</f>
        <v>3200</v>
      </c>
      <c r="J35" s="18"/>
    </row>
    <row r="36" spans="2:10" ht="12.75">
      <c r="B36" s="28"/>
      <c r="C36" s="31" t="s">
        <v>59</v>
      </c>
      <c r="E36" s="32" t="s">
        <v>60</v>
      </c>
      <c r="F36" s="17"/>
      <c r="G36" s="18"/>
      <c r="H36" s="23">
        <v>3200</v>
      </c>
      <c r="I36" s="23">
        <v>3200</v>
      </c>
      <c r="J36" s="18"/>
    </row>
    <row r="37" spans="2:10" ht="12.75">
      <c r="B37" s="28"/>
      <c r="C37" s="31" t="s">
        <v>61</v>
      </c>
      <c r="E37" s="32" t="s">
        <v>40</v>
      </c>
      <c r="F37" s="17">
        <v>4210</v>
      </c>
      <c r="G37" s="18">
        <v>131660</v>
      </c>
      <c r="H37" s="33" t="s">
        <v>41</v>
      </c>
      <c r="I37" s="25">
        <v>2500</v>
      </c>
      <c r="J37" s="18">
        <f>G37+I37</f>
        <v>134160</v>
      </c>
    </row>
    <row r="38" spans="2:10" ht="12.75">
      <c r="B38" s="28"/>
      <c r="C38" s="31"/>
      <c r="E38" s="32"/>
      <c r="F38" s="17">
        <v>4280</v>
      </c>
      <c r="G38" s="18">
        <v>6250</v>
      </c>
      <c r="H38" s="33">
        <v>500</v>
      </c>
      <c r="I38" s="25" t="s">
        <v>41</v>
      </c>
      <c r="J38" s="18">
        <f>G38-H38</f>
        <v>5750</v>
      </c>
    </row>
    <row r="39" spans="2:10" ht="12.75">
      <c r="B39" s="28"/>
      <c r="C39" s="31"/>
      <c r="E39" s="32"/>
      <c r="F39" s="17">
        <v>4370</v>
      </c>
      <c r="G39" s="18">
        <v>7200</v>
      </c>
      <c r="H39" s="33" t="s">
        <v>41</v>
      </c>
      <c r="I39" s="25">
        <v>700</v>
      </c>
      <c r="J39" s="18">
        <f>G39+I39</f>
        <v>7900</v>
      </c>
    </row>
    <row r="40" spans="2:10" ht="12.75">
      <c r="B40" s="41"/>
      <c r="C40" s="42"/>
      <c r="D40" s="38"/>
      <c r="E40" s="43"/>
      <c r="F40" s="17">
        <v>4700</v>
      </c>
      <c r="G40" s="18">
        <v>22000</v>
      </c>
      <c r="H40" s="33">
        <v>2700</v>
      </c>
      <c r="I40" s="25" t="s">
        <v>41</v>
      </c>
      <c r="J40" s="18">
        <f>G40-H40</f>
        <v>19300</v>
      </c>
    </row>
    <row r="41" spans="2:10" ht="24.75" customHeight="1">
      <c r="B41" s="82" t="s">
        <v>17</v>
      </c>
      <c r="C41" s="80" t="s">
        <v>18</v>
      </c>
      <c r="D41" s="80" t="s">
        <v>19</v>
      </c>
      <c r="E41" s="82" t="s">
        <v>20</v>
      </c>
      <c r="F41" s="80" t="s">
        <v>21</v>
      </c>
      <c r="G41" s="80" t="s">
        <v>22</v>
      </c>
      <c r="H41" s="81" t="s">
        <v>23</v>
      </c>
      <c r="I41" s="81"/>
      <c r="J41" s="81" t="s">
        <v>24</v>
      </c>
    </row>
    <row r="42" spans="2:10" ht="12.75">
      <c r="B42" s="82"/>
      <c r="C42" s="80"/>
      <c r="D42" s="80"/>
      <c r="E42" s="82"/>
      <c r="F42" s="80"/>
      <c r="G42" s="80"/>
      <c r="H42" s="12" t="s">
        <v>25</v>
      </c>
      <c r="I42" s="12" t="s">
        <v>26</v>
      </c>
      <c r="J42" s="81"/>
    </row>
    <row r="43" spans="2:10" ht="12.75">
      <c r="B43" s="11" t="s">
        <v>27</v>
      </c>
      <c r="C43" s="11" t="s">
        <v>28</v>
      </c>
      <c r="D43" s="11" t="s">
        <v>29</v>
      </c>
      <c r="E43" s="11" t="s">
        <v>30</v>
      </c>
      <c r="F43" s="11" t="s">
        <v>31</v>
      </c>
      <c r="G43" s="11" t="s">
        <v>32</v>
      </c>
      <c r="H43" s="11" t="s">
        <v>33</v>
      </c>
      <c r="I43" s="11" t="s">
        <v>34</v>
      </c>
      <c r="J43" s="11" t="s">
        <v>35</v>
      </c>
    </row>
    <row r="44" spans="2:10" ht="12.75">
      <c r="B44" s="34" t="s">
        <v>62</v>
      </c>
      <c r="C44" s="29" t="s">
        <v>63</v>
      </c>
      <c r="D44" s="35">
        <v>801</v>
      </c>
      <c r="E44" s="44"/>
      <c r="F44" s="17"/>
      <c r="G44" s="18"/>
      <c r="H44" s="19">
        <f>H45+H62+H66+H72+H90+H99</f>
        <v>116948</v>
      </c>
      <c r="I44" s="19">
        <f>I45+I62+I66+I72+I90+I99</f>
        <v>116948</v>
      </c>
      <c r="J44" s="18"/>
    </row>
    <row r="45" spans="2:10" ht="12.75">
      <c r="B45" s="28"/>
      <c r="C45" s="31" t="s">
        <v>38</v>
      </c>
      <c r="E45" s="44" t="s">
        <v>64</v>
      </c>
      <c r="F45" s="17"/>
      <c r="G45" s="18"/>
      <c r="H45" s="23">
        <v>39478</v>
      </c>
      <c r="I45" s="23">
        <v>39478</v>
      </c>
      <c r="J45" s="18"/>
    </row>
    <row r="46" spans="2:10" ht="12.75">
      <c r="B46" s="28"/>
      <c r="C46" s="31" t="s">
        <v>65</v>
      </c>
      <c r="E46" s="32" t="s">
        <v>40</v>
      </c>
      <c r="F46" s="17">
        <v>3020</v>
      </c>
      <c r="G46" s="18">
        <v>144897</v>
      </c>
      <c r="H46" s="33">
        <v>10000</v>
      </c>
      <c r="I46" s="25" t="s">
        <v>41</v>
      </c>
      <c r="J46" s="18">
        <f>G46-H46</f>
        <v>134897</v>
      </c>
    </row>
    <row r="47" spans="2:10" ht="12.75">
      <c r="B47" s="28"/>
      <c r="C47" s="31"/>
      <c r="E47" s="45"/>
      <c r="F47" s="17">
        <v>4140</v>
      </c>
      <c r="G47" s="18">
        <v>21517</v>
      </c>
      <c r="H47" s="25">
        <v>14903</v>
      </c>
      <c r="I47" s="33" t="s">
        <v>41</v>
      </c>
      <c r="J47" s="18">
        <f>G47-H47</f>
        <v>6614</v>
      </c>
    </row>
    <row r="48" spans="2:10" ht="12.75">
      <c r="B48" s="28"/>
      <c r="C48" s="31"/>
      <c r="E48" s="45"/>
      <c r="F48" s="17">
        <v>4210</v>
      </c>
      <c r="G48" s="18">
        <v>548589</v>
      </c>
      <c r="H48" s="25" t="s">
        <v>41</v>
      </c>
      <c r="I48" s="33">
        <v>17503</v>
      </c>
      <c r="J48" s="18">
        <f>G48+I48</f>
        <v>566092</v>
      </c>
    </row>
    <row r="49" spans="2:10" ht="12.75">
      <c r="B49" s="28"/>
      <c r="C49" s="31"/>
      <c r="E49" s="32"/>
      <c r="F49" s="17">
        <v>4260</v>
      </c>
      <c r="G49" s="18">
        <v>1569906</v>
      </c>
      <c r="H49" s="25" t="s">
        <v>41</v>
      </c>
      <c r="I49" s="33">
        <v>10000</v>
      </c>
      <c r="J49" s="18">
        <f>G49+I49</f>
        <v>1579906</v>
      </c>
    </row>
    <row r="50" spans="2:10" ht="12.75">
      <c r="B50" s="28"/>
      <c r="C50" s="31"/>
      <c r="E50" s="32"/>
      <c r="F50" s="17">
        <v>4270</v>
      </c>
      <c r="G50" s="18">
        <v>362000</v>
      </c>
      <c r="H50" s="33" t="s">
        <v>41</v>
      </c>
      <c r="I50" s="25">
        <v>4100</v>
      </c>
      <c r="J50" s="18">
        <f>G50+I50</f>
        <v>366100</v>
      </c>
    </row>
    <row r="51" spans="2:10" ht="12.75">
      <c r="B51" s="28"/>
      <c r="C51" s="31"/>
      <c r="E51" s="32"/>
      <c r="F51" s="17">
        <v>4280</v>
      </c>
      <c r="G51" s="18">
        <v>37960</v>
      </c>
      <c r="H51" s="25">
        <v>4640</v>
      </c>
      <c r="I51" s="33" t="s">
        <v>41</v>
      </c>
      <c r="J51" s="18">
        <f>G51-H51</f>
        <v>33320</v>
      </c>
    </row>
    <row r="52" spans="2:10" ht="12.75">
      <c r="B52" s="28"/>
      <c r="C52" s="31"/>
      <c r="E52" s="32"/>
      <c r="F52" s="17">
        <v>4300</v>
      </c>
      <c r="G52" s="18">
        <v>626971</v>
      </c>
      <c r="H52" s="25" t="s">
        <v>41</v>
      </c>
      <c r="I52" s="33">
        <v>4314</v>
      </c>
      <c r="J52" s="18">
        <f>G52+I52</f>
        <v>631285</v>
      </c>
    </row>
    <row r="53" spans="2:10" ht="12.75">
      <c r="B53" s="28"/>
      <c r="C53" s="31"/>
      <c r="E53" s="32"/>
      <c r="F53" s="17">
        <v>4350</v>
      </c>
      <c r="G53" s="18">
        <v>22897</v>
      </c>
      <c r="H53" s="33" t="s">
        <v>41</v>
      </c>
      <c r="I53" s="25">
        <v>78</v>
      </c>
      <c r="J53" s="18">
        <f>G53+I53</f>
        <v>22975</v>
      </c>
    </row>
    <row r="54" spans="2:10" ht="12.75">
      <c r="B54" s="28"/>
      <c r="C54" s="31"/>
      <c r="E54" s="32"/>
      <c r="F54" s="17">
        <v>4360</v>
      </c>
      <c r="G54" s="18">
        <v>5990</v>
      </c>
      <c r="H54" s="25" t="s">
        <v>41</v>
      </c>
      <c r="I54" s="25">
        <v>200</v>
      </c>
      <c r="J54" s="18">
        <f>G54+I54</f>
        <v>6190</v>
      </c>
    </row>
    <row r="55" spans="2:10" ht="12.75">
      <c r="B55" s="28"/>
      <c r="C55" s="31"/>
      <c r="E55" s="32"/>
      <c r="F55" s="17">
        <v>4370</v>
      </c>
      <c r="G55" s="18">
        <v>101675</v>
      </c>
      <c r="H55" s="25">
        <v>3640</v>
      </c>
      <c r="I55" s="25" t="s">
        <v>41</v>
      </c>
      <c r="J55" s="18">
        <f>G55-H55</f>
        <v>98035</v>
      </c>
    </row>
    <row r="56" spans="2:10" ht="12.75">
      <c r="B56" s="28"/>
      <c r="C56" s="31"/>
      <c r="E56" s="32"/>
      <c r="F56" s="17">
        <v>4390</v>
      </c>
      <c r="G56" s="18">
        <v>0</v>
      </c>
      <c r="H56" s="25" t="s">
        <v>41</v>
      </c>
      <c r="I56" s="25">
        <v>3000</v>
      </c>
      <c r="J56" s="18">
        <f>G56+I56</f>
        <v>3000</v>
      </c>
    </row>
    <row r="57" spans="2:10" ht="12.75">
      <c r="B57" s="28"/>
      <c r="C57" s="31"/>
      <c r="E57" s="32"/>
      <c r="F57" s="17">
        <v>4410</v>
      </c>
      <c r="G57" s="18">
        <v>26535</v>
      </c>
      <c r="H57" s="25" t="s">
        <v>41</v>
      </c>
      <c r="I57" s="25">
        <v>283</v>
      </c>
      <c r="J57" s="18">
        <f>G57+I57</f>
        <v>26818</v>
      </c>
    </row>
    <row r="58" spans="2:10" ht="12.75">
      <c r="B58" s="28"/>
      <c r="C58" s="31"/>
      <c r="E58" s="32"/>
      <c r="F58" s="17">
        <v>4430</v>
      </c>
      <c r="G58" s="18">
        <v>39364</v>
      </c>
      <c r="H58" s="25">
        <v>5438</v>
      </c>
      <c r="I58" s="25" t="s">
        <v>41</v>
      </c>
      <c r="J58" s="18">
        <f>G58-H58</f>
        <v>33926</v>
      </c>
    </row>
    <row r="59" spans="2:10" ht="12.75">
      <c r="B59" s="28"/>
      <c r="C59" s="31"/>
      <c r="E59" s="32"/>
      <c r="F59" s="17">
        <v>4740</v>
      </c>
      <c r="G59" s="18">
        <v>27643</v>
      </c>
      <c r="H59" s="25">
        <v>757</v>
      </c>
      <c r="I59" s="25" t="s">
        <v>41</v>
      </c>
      <c r="J59" s="18">
        <f>G59-H59</f>
        <v>26886</v>
      </c>
    </row>
    <row r="60" spans="2:10" ht="12.75">
      <c r="B60" s="28"/>
      <c r="C60" s="31"/>
      <c r="E60" s="32"/>
      <c r="F60" s="17">
        <v>4750</v>
      </c>
      <c r="G60" s="18">
        <v>90730</v>
      </c>
      <c r="H60" s="25">
        <v>100</v>
      </c>
      <c r="I60" s="25" t="s">
        <v>41</v>
      </c>
      <c r="J60" s="18">
        <f>G60-H60</f>
        <v>90630</v>
      </c>
    </row>
    <row r="61" spans="2:10" ht="12.75">
      <c r="B61" s="28"/>
      <c r="C61" s="31"/>
      <c r="E61" s="43"/>
      <c r="F61" s="17"/>
      <c r="G61" s="18"/>
      <c r="H61" s="23"/>
      <c r="I61" s="23"/>
      <c r="J61" s="18"/>
    </row>
    <row r="62" spans="2:10" ht="12.75">
      <c r="B62" s="28"/>
      <c r="C62" s="31"/>
      <c r="E62" s="32" t="s">
        <v>66</v>
      </c>
      <c r="F62" s="17"/>
      <c r="G62" s="18"/>
      <c r="H62" s="23">
        <v>2197</v>
      </c>
      <c r="I62" s="23">
        <v>2197</v>
      </c>
      <c r="J62" s="18"/>
    </row>
    <row r="63" spans="2:10" ht="12.75">
      <c r="B63" s="28"/>
      <c r="C63" s="31"/>
      <c r="E63" s="32" t="s">
        <v>40</v>
      </c>
      <c r="F63" s="17">
        <v>4010</v>
      </c>
      <c r="G63" s="18">
        <v>811125</v>
      </c>
      <c r="H63" s="25" t="s">
        <v>41</v>
      </c>
      <c r="I63" s="33">
        <v>2197</v>
      </c>
      <c r="J63" s="18">
        <f>G63+I63</f>
        <v>813322</v>
      </c>
    </row>
    <row r="64" spans="2:10" ht="12.75">
      <c r="B64" s="28"/>
      <c r="C64" s="31"/>
      <c r="E64" s="32"/>
      <c r="F64" s="17">
        <v>4110</v>
      </c>
      <c r="G64" s="18">
        <v>135079</v>
      </c>
      <c r="H64" s="25">
        <v>2197</v>
      </c>
      <c r="I64" s="33" t="s">
        <v>41</v>
      </c>
      <c r="J64" s="18">
        <f>G64-H64</f>
        <v>132882</v>
      </c>
    </row>
    <row r="65" spans="2:10" ht="12.75">
      <c r="B65" s="28"/>
      <c r="C65" s="31"/>
      <c r="E65" s="32"/>
      <c r="F65" s="17"/>
      <c r="G65" s="18"/>
      <c r="H65" s="25"/>
      <c r="I65" s="33"/>
      <c r="J65" s="18"/>
    </row>
    <row r="66" spans="2:10" ht="12.75">
      <c r="B66" s="28"/>
      <c r="C66" s="31"/>
      <c r="E66" s="44" t="s">
        <v>67</v>
      </c>
      <c r="F66" s="17"/>
      <c r="G66" s="18"/>
      <c r="H66" s="23">
        <v>970</v>
      </c>
      <c r="I66" s="23">
        <v>970</v>
      </c>
      <c r="J66" s="18"/>
    </row>
    <row r="67" spans="2:10" ht="12.75">
      <c r="B67" s="28"/>
      <c r="C67" s="31"/>
      <c r="E67" s="45" t="s">
        <v>68</v>
      </c>
      <c r="F67" s="17">
        <v>4110</v>
      </c>
      <c r="G67" s="18">
        <v>1338194</v>
      </c>
      <c r="H67" s="25" t="s">
        <v>41</v>
      </c>
      <c r="I67" s="33">
        <v>727</v>
      </c>
      <c r="J67" s="18">
        <f>G67+I67</f>
        <v>1338921</v>
      </c>
    </row>
    <row r="68" spans="2:10" ht="12.75">
      <c r="B68" s="28"/>
      <c r="C68" s="31"/>
      <c r="E68" s="32" t="s">
        <v>69</v>
      </c>
      <c r="F68" s="17">
        <v>4120</v>
      </c>
      <c r="G68" s="18">
        <v>213187</v>
      </c>
      <c r="H68" s="25">
        <v>727</v>
      </c>
      <c r="I68" s="33" t="s">
        <v>41</v>
      </c>
      <c r="J68" s="18">
        <f>G68-H68</f>
        <v>212460</v>
      </c>
    </row>
    <row r="69" spans="2:10" ht="12.75">
      <c r="B69" s="28"/>
      <c r="C69" s="31"/>
      <c r="E69" s="32" t="s">
        <v>70</v>
      </c>
      <c r="F69" s="17">
        <v>4300</v>
      </c>
      <c r="G69" s="18">
        <v>58260</v>
      </c>
      <c r="H69" s="25">
        <v>243</v>
      </c>
      <c r="I69" s="33" t="s">
        <v>41</v>
      </c>
      <c r="J69" s="18">
        <f>G69-H69</f>
        <v>58017</v>
      </c>
    </row>
    <row r="70" spans="2:10" ht="12.75">
      <c r="B70" s="28"/>
      <c r="C70" s="31"/>
      <c r="E70" s="32"/>
      <c r="F70" s="17">
        <v>4410</v>
      </c>
      <c r="G70" s="18">
        <v>16140</v>
      </c>
      <c r="H70" s="25" t="s">
        <v>41</v>
      </c>
      <c r="I70" s="33">
        <v>243</v>
      </c>
      <c r="J70" s="18">
        <f>G70+I70</f>
        <v>16383</v>
      </c>
    </row>
    <row r="71" spans="2:10" ht="12.75">
      <c r="B71" s="28"/>
      <c r="C71" s="31"/>
      <c r="E71" s="43"/>
      <c r="F71" s="17"/>
      <c r="G71" s="18"/>
      <c r="H71" s="25"/>
      <c r="I71" s="33"/>
      <c r="J71" s="18"/>
    </row>
    <row r="72" spans="2:10" ht="12.75">
      <c r="B72" s="28"/>
      <c r="C72" s="31"/>
      <c r="E72" s="32" t="s">
        <v>71</v>
      </c>
      <c r="F72" s="17"/>
      <c r="G72" s="18"/>
      <c r="H72" s="23">
        <v>60926</v>
      </c>
      <c r="I72" s="23">
        <v>60926</v>
      </c>
      <c r="J72" s="18"/>
    </row>
    <row r="73" spans="2:10" ht="12.75">
      <c r="B73" s="28"/>
      <c r="C73" s="31"/>
      <c r="E73" s="32" t="s">
        <v>40</v>
      </c>
      <c r="F73" s="17">
        <v>3020</v>
      </c>
      <c r="G73" s="18">
        <v>70131</v>
      </c>
      <c r="H73" s="33">
        <v>30610</v>
      </c>
      <c r="I73" s="25" t="s">
        <v>41</v>
      </c>
      <c r="J73" s="18">
        <f>G73-H73</f>
        <v>39521</v>
      </c>
    </row>
    <row r="74" spans="2:10" ht="12.75">
      <c r="B74" s="28"/>
      <c r="C74" s="31"/>
      <c r="D74" s="46"/>
      <c r="E74" s="47"/>
      <c r="F74" s="17">
        <v>4210</v>
      </c>
      <c r="G74" s="18">
        <v>217840</v>
      </c>
      <c r="H74" s="33" t="s">
        <v>41</v>
      </c>
      <c r="I74" s="25">
        <v>23210</v>
      </c>
      <c r="J74" s="18">
        <f>G74+I74</f>
        <v>241050</v>
      </c>
    </row>
    <row r="75" spans="2:10" ht="12.75">
      <c r="B75" s="28"/>
      <c r="C75" s="31"/>
      <c r="D75" s="46"/>
      <c r="E75" s="47"/>
      <c r="F75" s="17">
        <v>4240</v>
      </c>
      <c r="G75" s="18">
        <v>44500</v>
      </c>
      <c r="H75" s="33" t="s">
        <v>41</v>
      </c>
      <c r="I75" s="25">
        <v>10316</v>
      </c>
      <c r="J75" s="18">
        <f>G75+I75</f>
        <v>54816</v>
      </c>
    </row>
    <row r="76" spans="2:10" ht="12.75">
      <c r="B76" s="28"/>
      <c r="C76" s="31"/>
      <c r="E76" s="32"/>
      <c r="F76" s="17">
        <v>4260</v>
      </c>
      <c r="G76" s="18">
        <v>525206</v>
      </c>
      <c r="H76" s="33" t="s">
        <v>41</v>
      </c>
      <c r="I76" s="25">
        <v>18000</v>
      </c>
      <c r="J76" s="18">
        <f>G76+I76</f>
        <v>543206</v>
      </c>
    </row>
    <row r="77" spans="2:10" ht="12.75">
      <c r="B77" s="28"/>
      <c r="C77" s="31"/>
      <c r="E77" s="32"/>
      <c r="F77" s="17">
        <v>4270</v>
      </c>
      <c r="G77" s="18">
        <v>113000</v>
      </c>
      <c r="H77" s="33" t="s">
        <v>41</v>
      </c>
      <c r="I77" s="25">
        <v>7200</v>
      </c>
      <c r="J77" s="18">
        <f>G77+I77</f>
        <v>120200</v>
      </c>
    </row>
    <row r="78" spans="2:10" ht="12.75">
      <c r="B78" s="28"/>
      <c r="C78" s="31"/>
      <c r="E78" s="32"/>
      <c r="F78" s="17">
        <v>4280</v>
      </c>
      <c r="G78" s="18">
        <v>17550</v>
      </c>
      <c r="H78" s="33">
        <v>1500</v>
      </c>
      <c r="I78" s="25" t="s">
        <v>41</v>
      </c>
      <c r="J78" s="18">
        <f>G78-H78</f>
        <v>16050</v>
      </c>
    </row>
    <row r="79" spans="2:10" ht="12.75">
      <c r="B79" s="28"/>
      <c r="C79" s="31"/>
      <c r="E79" s="32"/>
      <c r="F79" s="17">
        <v>4300</v>
      </c>
      <c r="G79" s="18">
        <v>363690</v>
      </c>
      <c r="H79" s="33">
        <v>23250</v>
      </c>
      <c r="I79" s="25" t="s">
        <v>41</v>
      </c>
      <c r="J79" s="18">
        <f>G79-H79</f>
        <v>340440</v>
      </c>
    </row>
    <row r="80" spans="2:10" ht="12.75">
      <c r="B80" s="28"/>
      <c r="C80" s="31"/>
      <c r="E80" s="32"/>
      <c r="F80" s="17">
        <v>4350</v>
      </c>
      <c r="G80" s="18">
        <v>11761</v>
      </c>
      <c r="H80" s="33" t="s">
        <v>41</v>
      </c>
      <c r="I80" s="25">
        <v>1000</v>
      </c>
      <c r="J80" s="18">
        <f>G80+I80</f>
        <v>12761</v>
      </c>
    </row>
    <row r="81" spans="2:10" ht="12.75">
      <c r="B81" s="41"/>
      <c r="C81" s="42"/>
      <c r="D81" s="38"/>
      <c r="E81" s="43"/>
      <c r="F81" s="17">
        <v>4360</v>
      </c>
      <c r="G81" s="18">
        <v>6100</v>
      </c>
      <c r="H81" s="33">
        <v>2000</v>
      </c>
      <c r="I81" s="25" t="s">
        <v>41</v>
      </c>
      <c r="J81" s="18">
        <f>G81-H81</f>
        <v>4100</v>
      </c>
    </row>
    <row r="82" spans="2:10" ht="24.75" customHeight="1">
      <c r="B82" s="82" t="s">
        <v>17</v>
      </c>
      <c r="C82" s="80" t="s">
        <v>18</v>
      </c>
      <c r="D82" s="80" t="s">
        <v>19</v>
      </c>
      <c r="E82" s="82" t="s">
        <v>20</v>
      </c>
      <c r="F82" s="80" t="s">
        <v>21</v>
      </c>
      <c r="G82" s="80" t="s">
        <v>22</v>
      </c>
      <c r="H82" s="81" t="s">
        <v>23</v>
      </c>
      <c r="I82" s="81"/>
      <c r="J82" s="81" t="s">
        <v>24</v>
      </c>
    </row>
    <row r="83" spans="2:10" ht="12.75">
      <c r="B83" s="82"/>
      <c r="C83" s="80"/>
      <c r="D83" s="80"/>
      <c r="E83" s="82"/>
      <c r="F83" s="80"/>
      <c r="G83" s="80"/>
      <c r="H83" s="12" t="s">
        <v>25</v>
      </c>
      <c r="I83" s="12" t="s">
        <v>26</v>
      </c>
      <c r="J83" s="81"/>
    </row>
    <row r="84" spans="2:10" ht="12.75">
      <c r="B84" s="11" t="s">
        <v>27</v>
      </c>
      <c r="C84" s="11" t="s">
        <v>28</v>
      </c>
      <c r="D84" s="11" t="s">
        <v>29</v>
      </c>
      <c r="E84" s="11" t="s">
        <v>30</v>
      </c>
      <c r="F84" s="11" t="s">
        <v>31</v>
      </c>
      <c r="G84" s="11" t="s">
        <v>32</v>
      </c>
      <c r="H84" s="11" t="s">
        <v>33</v>
      </c>
      <c r="I84" s="11" t="s">
        <v>34</v>
      </c>
      <c r="J84" s="11" t="s">
        <v>35</v>
      </c>
    </row>
    <row r="85" spans="2:10" ht="12.75">
      <c r="B85" s="28"/>
      <c r="C85" s="31"/>
      <c r="E85" s="32"/>
      <c r="F85" s="17">
        <v>4420</v>
      </c>
      <c r="G85" s="18">
        <v>1500</v>
      </c>
      <c r="H85" s="33">
        <v>183</v>
      </c>
      <c r="I85" s="25" t="s">
        <v>41</v>
      </c>
      <c r="J85" s="18">
        <f>G85-H85</f>
        <v>1317</v>
      </c>
    </row>
    <row r="86" spans="2:10" ht="12.75">
      <c r="B86" s="28"/>
      <c r="C86" s="31"/>
      <c r="E86" s="32"/>
      <c r="F86" s="17">
        <v>4430</v>
      </c>
      <c r="G86" s="18">
        <v>16838</v>
      </c>
      <c r="H86" s="33">
        <v>383</v>
      </c>
      <c r="I86" s="25" t="s">
        <v>41</v>
      </c>
      <c r="J86" s="18">
        <f>G86-H86</f>
        <v>16455</v>
      </c>
    </row>
    <row r="87" spans="2:10" ht="12.75">
      <c r="B87" s="28"/>
      <c r="C87" s="31"/>
      <c r="E87" s="32"/>
      <c r="F87" s="17">
        <v>4740</v>
      </c>
      <c r="G87" s="18">
        <v>16700</v>
      </c>
      <c r="H87" s="33">
        <v>3000</v>
      </c>
      <c r="I87" s="25" t="s">
        <v>41</v>
      </c>
      <c r="J87" s="18">
        <f>G87-H87</f>
        <v>13700</v>
      </c>
    </row>
    <row r="88" spans="2:10" ht="12.75">
      <c r="B88" s="28"/>
      <c r="C88" s="31"/>
      <c r="E88" s="32"/>
      <c r="F88" s="17">
        <v>4750</v>
      </c>
      <c r="G88" s="18">
        <v>40760</v>
      </c>
      <c r="H88" s="33" t="s">
        <v>41</v>
      </c>
      <c r="I88" s="25">
        <v>1200</v>
      </c>
      <c r="J88" s="18">
        <f>G88+I88</f>
        <v>41960</v>
      </c>
    </row>
    <row r="89" spans="2:10" ht="12.75">
      <c r="B89" s="28"/>
      <c r="C89" s="31"/>
      <c r="E89" s="32"/>
      <c r="F89" s="17"/>
      <c r="G89" s="18"/>
      <c r="H89" s="33"/>
      <c r="I89" s="25"/>
      <c r="J89" s="18"/>
    </row>
    <row r="90" spans="2:10" ht="12.75">
      <c r="B90" s="28"/>
      <c r="C90" s="31"/>
      <c r="E90" s="44" t="s">
        <v>72</v>
      </c>
      <c r="F90" s="17"/>
      <c r="G90" s="18"/>
      <c r="H90" s="23">
        <v>7377</v>
      </c>
      <c r="I90" s="23">
        <v>7377</v>
      </c>
      <c r="J90" s="18"/>
    </row>
    <row r="91" spans="2:10" ht="12.75">
      <c r="B91" s="28"/>
      <c r="C91" s="31"/>
      <c r="E91" s="32" t="s">
        <v>40</v>
      </c>
      <c r="F91" s="17">
        <v>3020</v>
      </c>
      <c r="G91" s="18">
        <v>85</v>
      </c>
      <c r="H91" s="33">
        <v>27</v>
      </c>
      <c r="I91" s="25" t="s">
        <v>41</v>
      </c>
      <c r="J91" s="18">
        <f>G91-H91</f>
        <v>58</v>
      </c>
    </row>
    <row r="92" spans="2:10" ht="12.75">
      <c r="B92" s="28"/>
      <c r="C92" s="31"/>
      <c r="E92" s="32"/>
      <c r="F92" s="17">
        <v>4210</v>
      </c>
      <c r="G92" s="18">
        <v>1200</v>
      </c>
      <c r="H92" s="33" t="s">
        <v>41</v>
      </c>
      <c r="I92" s="25">
        <v>200</v>
      </c>
      <c r="J92" s="18">
        <f>G92+I92</f>
        <v>1400</v>
      </c>
    </row>
    <row r="93" spans="2:10" ht="12.75">
      <c r="B93" s="28"/>
      <c r="C93" s="31"/>
      <c r="E93" s="32"/>
      <c r="F93" s="17">
        <v>4300</v>
      </c>
      <c r="G93" s="18">
        <v>51227</v>
      </c>
      <c r="H93" s="33">
        <v>6900</v>
      </c>
      <c r="I93" s="25" t="s">
        <v>41</v>
      </c>
      <c r="J93" s="18">
        <f>G93-H93</f>
        <v>44327</v>
      </c>
    </row>
    <row r="94" spans="2:10" ht="12.75">
      <c r="B94" s="28"/>
      <c r="C94" s="31"/>
      <c r="E94" s="32"/>
      <c r="F94" s="17">
        <v>4410</v>
      </c>
      <c r="G94" s="18">
        <v>4200</v>
      </c>
      <c r="H94" s="33">
        <v>100</v>
      </c>
      <c r="I94" s="25" t="s">
        <v>41</v>
      </c>
      <c r="J94" s="18">
        <f>G94-H94</f>
        <v>4100</v>
      </c>
    </row>
    <row r="95" spans="2:10" ht="12.75">
      <c r="B95" s="28"/>
      <c r="C95" s="31"/>
      <c r="E95" s="32"/>
      <c r="F95" s="17">
        <v>4700</v>
      </c>
      <c r="G95" s="18">
        <v>117771</v>
      </c>
      <c r="H95" s="33" t="s">
        <v>41</v>
      </c>
      <c r="I95" s="25">
        <v>6900</v>
      </c>
      <c r="J95" s="18">
        <f>G95+I95</f>
        <v>124671</v>
      </c>
    </row>
    <row r="96" spans="2:10" ht="12.75">
      <c r="B96" s="28"/>
      <c r="C96" s="31"/>
      <c r="E96" s="32"/>
      <c r="F96" s="17">
        <v>4740</v>
      </c>
      <c r="G96" s="18">
        <v>1300</v>
      </c>
      <c r="H96" s="33">
        <v>350</v>
      </c>
      <c r="I96" s="25" t="s">
        <v>41</v>
      </c>
      <c r="J96" s="18">
        <f>G96-H96</f>
        <v>950</v>
      </c>
    </row>
    <row r="97" spans="2:10" ht="12.75">
      <c r="B97" s="28"/>
      <c r="C97" s="31"/>
      <c r="E97" s="32"/>
      <c r="F97" s="17">
        <v>4750</v>
      </c>
      <c r="G97" s="18">
        <v>700</v>
      </c>
      <c r="H97" s="33" t="s">
        <v>41</v>
      </c>
      <c r="I97" s="25">
        <v>277</v>
      </c>
      <c r="J97" s="18">
        <f>G97+I97</f>
        <v>977</v>
      </c>
    </row>
    <row r="98" spans="2:10" ht="12.75">
      <c r="B98" s="28"/>
      <c r="C98" s="31"/>
      <c r="E98" s="43"/>
      <c r="F98" s="17"/>
      <c r="G98" s="18"/>
      <c r="H98" s="33"/>
      <c r="I98" s="25"/>
      <c r="J98" s="18"/>
    </row>
    <row r="99" spans="2:10" ht="12.75">
      <c r="B99" s="28"/>
      <c r="C99" s="31"/>
      <c r="E99" s="32" t="s">
        <v>73</v>
      </c>
      <c r="F99" s="17"/>
      <c r="G99" s="18"/>
      <c r="H99" s="23">
        <v>6000</v>
      </c>
      <c r="I99" s="23">
        <v>6000</v>
      </c>
      <c r="J99" s="18"/>
    </row>
    <row r="100" spans="2:10" ht="12.75">
      <c r="B100" s="28"/>
      <c r="C100" s="31"/>
      <c r="E100" s="45" t="s">
        <v>68</v>
      </c>
      <c r="F100" s="17">
        <v>4210</v>
      </c>
      <c r="G100" s="18">
        <v>125743</v>
      </c>
      <c r="H100" s="33">
        <v>6000</v>
      </c>
      <c r="I100" s="25" t="s">
        <v>41</v>
      </c>
      <c r="J100" s="18">
        <f>G100-H100</f>
        <v>119743</v>
      </c>
    </row>
    <row r="101" spans="2:10" ht="12.75">
      <c r="B101" s="28"/>
      <c r="C101" s="31"/>
      <c r="E101" s="32" t="s">
        <v>69</v>
      </c>
      <c r="F101" s="17">
        <v>4300</v>
      </c>
      <c r="G101" s="18">
        <v>87350</v>
      </c>
      <c r="H101" s="33" t="s">
        <v>41</v>
      </c>
      <c r="I101" s="25">
        <v>6000</v>
      </c>
      <c r="J101" s="18">
        <f>G101+I101</f>
        <v>93350</v>
      </c>
    </row>
    <row r="102" spans="2:10" ht="12.75">
      <c r="B102" s="28"/>
      <c r="C102" s="31"/>
      <c r="E102" s="32" t="s">
        <v>74</v>
      </c>
      <c r="F102" s="17"/>
      <c r="G102" s="18"/>
      <c r="H102" s="33"/>
      <c r="I102" s="25"/>
      <c r="J102" s="18"/>
    </row>
    <row r="103" spans="2:10" ht="12.75">
      <c r="B103" s="28"/>
      <c r="C103" s="31"/>
      <c r="E103" s="32"/>
      <c r="F103" s="17"/>
      <c r="G103" s="18"/>
      <c r="H103" s="33"/>
      <c r="I103" s="25"/>
      <c r="J103" s="18"/>
    </row>
    <row r="104" spans="2:10" ht="12.75">
      <c r="B104" s="34" t="s">
        <v>75</v>
      </c>
      <c r="C104" s="29" t="s">
        <v>76</v>
      </c>
      <c r="D104" s="35">
        <v>851</v>
      </c>
      <c r="E104" s="44"/>
      <c r="F104" s="17"/>
      <c r="G104" s="18"/>
      <c r="H104" s="19">
        <f>H105</f>
        <v>6000</v>
      </c>
      <c r="I104" s="19">
        <f>I105</f>
        <v>6000</v>
      </c>
      <c r="J104" s="18"/>
    </row>
    <row r="105" spans="2:10" ht="12.75">
      <c r="B105" s="28"/>
      <c r="C105" s="31" t="s">
        <v>77</v>
      </c>
      <c r="E105" s="32" t="s">
        <v>78</v>
      </c>
      <c r="F105" s="17"/>
      <c r="G105" s="18"/>
      <c r="H105" s="23">
        <v>6000</v>
      </c>
      <c r="I105" s="23">
        <v>6000</v>
      </c>
      <c r="J105" s="18"/>
    </row>
    <row r="106" spans="2:10" ht="12.75">
      <c r="B106" s="28"/>
      <c r="C106" s="31" t="s">
        <v>79</v>
      </c>
      <c r="E106" s="32" t="s">
        <v>40</v>
      </c>
      <c r="F106" s="17">
        <v>4230</v>
      </c>
      <c r="G106" s="18">
        <v>36400</v>
      </c>
      <c r="H106" s="33" t="s">
        <v>41</v>
      </c>
      <c r="I106" s="25">
        <v>1500</v>
      </c>
      <c r="J106" s="18">
        <f>G106+I106</f>
        <v>37900</v>
      </c>
    </row>
    <row r="107" spans="2:10" ht="12.75">
      <c r="B107" s="28"/>
      <c r="C107" s="31" t="s">
        <v>80</v>
      </c>
      <c r="E107" s="32"/>
      <c r="F107" s="17">
        <v>4280</v>
      </c>
      <c r="G107" s="18">
        <v>308800</v>
      </c>
      <c r="H107" s="33" t="s">
        <v>41</v>
      </c>
      <c r="I107" s="25">
        <v>4500</v>
      </c>
      <c r="J107" s="18">
        <f>G107+I107</f>
        <v>313300</v>
      </c>
    </row>
    <row r="108" spans="2:10" ht="12.75">
      <c r="B108" s="28"/>
      <c r="C108" s="31"/>
      <c r="E108" s="32"/>
      <c r="F108" s="17">
        <v>4300</v>
      </c>
      <c r="G108" s="18">
        <v>35000</v>
      </c>
      <c r="H108" s="33">
        <v>6000</v>
      </c>
      <c r="I108" s="25" t="s">
        <v>41</v>
      </c>
      <c r="J108" s="18">
        <f>G108-H108</f>
        <v>29000</v>
      </c>
    </row>
    <row r="109" spans="2:10" ht="12.75">
      <c r="B109" s="28"/>
      <c r="C109" s="31"/>
      <c r="E109" s="32"/>
      <c r="F109" s="17"/>
      <c r="G109" s="18"/>
      <c r="H109" s="33"/>
      <c r="I109" s="25"/>
      <c r="J109" s="18"/>
    </row>
    <row r="110" spans="2:10" ht="12.75">
      <c r="B110" s="34" t="s">
        <v>81</v>
      </c>
      <c r="C110" s="29" t="s">
        <v>82</v>
      </c>
      <c r="D110" s="35">
        <v>852</v>
      </c>
      <c r="E110" s="44"/>
      <c r="F110" s="17"/>
      <c r="G110" s="18"/>
      <c r="H110" s="19">
        <f>H111</f>
        <v>4046</v>
      </c>
      <c r="I110" s="19">
        <f>I111</f>
        <v>4046</v>
      </c>
      <c r="J110" s="18"/>
    </row>
    <row r="111" spans="2:10" ht="12.75">
      <c r="B111" s="28"/>
      <c r="C111" s="31" t="s">
        <v>83</v>
      </c>
      <c r="E111" s="44" t="s">
        <v>84</v>
      </c>
      <c r="F111" s="17"/>
      <c r="G111" s="18"/>
      <c r="H111" s="23">
        <v>4046</v>
      </c>
      <c r="I111" s="23">
        <v>4046</v>
      </c>
      <c r="J111" s="18"/>
    </row>
    <row r="112" spans="2:10" ht="12.75">
      <c r="B112" s="28"/>
      <c r="C112" s="31" t="s">
        <v>85</v>
      </c>
      <c r="E112" s="45" t="s">
        <v>86</v>
      </c>
      <c r="F112" s="17">
        <v>3020</v>
      </c>
      <c r="G112" s="18">
        <v>982</v>
      </c>
      <c r="H112" s="33" t="s">
        <v>41</v>
      </c>
      <c r="I112" s="25">
        <v>236</v>
      </c>
      <c r="J112" s="18">
        <f>G112+I112</f>
        <v>1218</v>
      </c>
    </row>
    <row r="113" spans="2:10" ht="12.75">
      <c r="B113" s="28"/>
      <c r="C113" s="31" t="s">
        <v>87</v>
      </c>
      <c r="E113" s="45" t="s">
        <v>88</v>
      </c>
      <c r="F113" s="17">
        <v>4110</v>
      </c>
      <c r="G113" s="18">
        <v>165181</v>
      </c>
      <c r="H113" s="25">
        <v>60</v>
      </c>
      <c r="I113" s="33" t="s">
        <v>41</v>
      </c>
      <c r="J113" s="18">
        <f>G113-H113</f>
        <v>165121</v>
      </c>
    </row>
    <row r="114" spans="2:10" ht="12.75">
      <c r="B114" s="28"/>
      <c r="C114" s="31"/>
      <c r="E114" s="45" t="s">
        <v>89</v>
      </c>
      <c r="F114" s="17">
        <v>4170</v>
      </c>
      <c r="G114" s="18">
        <v>5955</v>
      </c>
      <c r="H114" s="25" t="s">
        <v>41</v>
      </c>
      <c r="I114" s="33">
        <v>60</v>
      </c>
      <c r="J114" s="18">
        <f>G114+I114</f>
        <v>6015</v>
      </c>
    </row>
    <row r="115" spans="2:10" ht="12.75">
      <c r="B115" s="28"/>
      <c r="C115" s="31"/>
      <c r="E115" s="32"/>
      <c r="F115" s="17">
        <v>4220</v>
      </c>
      <c r="G115" s="18">
        <v>62834</v>
      </c>
      <c r="H115" s="25" t="s">
        <v>41</v>
      </c>
      <c r="I115" s="33">
        <v>666</v>
      </c>
      <c r="J115" s="18">
        <f>G115+I115</f>
        <v>63500</v>
      </c>
    </row>
    <row r="116" spans="2:10" ht="12.75">
      <c r="B116" s="28"/>
      <c r="C116" s="31"/>
      <c r="E116" s="32"/>
      <c r="F116" s="17">
        <v>4230</v>
      </c>
      <c r="G116" s="18">
        <v>57</v>
      </c>
      <c r="H116" s="33" t="s">
        <v>41</v>
      </c>
      <c r="I116" s="25">
        <v>50</v>
      </c>
      <c r="J116" s="18">
        <f>G116+I116</f>
        <v>107</v>
      </c>
    </row>
    <row r="117" spans="2:10" ht="12.75">
      <c r="B117" s="28"/>
      <c r="C117" s="31"/>
      <c r="E117" s="32"/>
      <c r="F117" s="17">
        <v>4270</v>
      </c>
      <c r="G117" s="18">
        <v>13050</v>
      </c>
      <c r="H117" s="25" t="s">
        <v>41</v>
      </c>
      <c r="I117" s="33">
        <v>1564</v>
      </c>
      <c r="J117" s="18">
        <f>G117+I117</f>
        <v>14614</v>
      </c>
    </row>
    <row r="118" spans="2:10" ht="12.75">
      <c r="B118" s="28"/>
      <c r="C118" s="31"/>
      <c r="E118" s="32"/>
      <c r="F118" s="17">
        <v>4280</v>
      </c>
      <c r="G118" s="18">
        <v>4950</v>
      </c>
      <c r="H118" s="25" t="s">
        <v>41</v>
      </c>
      <c r="I118" s="33">
        <v>254</v>
      </c>
      <c r="J118" s="18">
        <f>G118+I118</f>
        <v>5204</v>
      </c>
    </row>
    <row r="119" spans="2:10" ht="12.75">
      <c r="B119" s="28"/>
      <c r="C119" s="31"/>
      <c r="E119" s="32"/>
      <c r="F119" s="17">
        <v>4300</v>
      </c>
      <c r="G119" s="18">
        <v>86500</v>
      </c>
      <c r="H119" s="33">
        <v>2183</v>
      </c>
      <c r="I119" s="25" t="s">
        <v>41</v>
      </c>
      <c r="J119" s="18">
        <f>G119-H119</f>
        <v>84317</v>
      </c>
    </row>
    <row r="120" spans="2:10" ht="12.75">
      <c r="B120" s="28"/>
      <c r="C120" s="31"/>
      <c r="D120" s="46"/>
      <c r="E120" s="32"/>
      <c r="F120" s="17">
        <v>4360</v>
      </c>
      <c r="G120" s="18">
        <v>687</v>
      </c>
      <c r="H120" s="25" t="s">
        <v>41</v>
      </c>
      <c r="I120" s="25">
        <v>28</v>
      </c>
      <c r="J120" s="18">
        <f>G120+I120</f>
        <v>715</v>
      </c>
    </row>
    <row r="121" spans="2:10" ht="12.75">
      <c r="B121" s="48"/>
      <c r="C121" s="49"/>
      <c r="D121" s="46"/>
      <c r="E121" s="47"/>
      <c r="F121" s="17">
        <v>4370</v>
      </c>
      <c r="G121" s="18">
        <v>5680</v>
      </c>
      <c r="H121" s="25" t="s">
        <v>41</v>
      </c>
      <c r="I121" s="25">
        <v>120</v>
      </c>
      <c r="J121" s="18">
        <f>G121+I121</f>
        <v>5800</v>
      </c>
    </row>
    <row r="122" spans="2:10" ht="12.75">
      <c r="B122" s="50"/>
      <c r="C122" s="51"/>
      <c r="D122" s="52"/>
      <c r="E122" s="53"/>
      <c r="F122" s="17">
        <v>4430</v>
      </c>
      <c r="G122" s="18">
        <v>5537</v>
      </c>
      <c r="H122" s="25">
        <v>600</v>
      </c>
      <c r="I122" s="25" t="s">
        <v>41</v>
      </c>
      <c r="J122" s="18">
        <f>G122-H122</f>
        <v>4937</v>
      </c>
    </row>
    <row r="123" spans="2:10" ht="24.75" customHeight="1">
      <c r="B123" s="82" t="s">
        <v>17</v>
      </c>
      <c r="C123" s="80" t="s">
        <v>18</v>
      </c>
      <c r="D123" s="80" t="s">
        <v>19</v>
      </c>
      <c r="E123" s="82" t="s">
        <v>20</v>
      </c>
      <c r="F123" s="80" t="s">
        <v>21</v>
      </c>
      <c r="G123" s="80" t="s">
        <v>22</v>
      </c>
      <c r="H123" s="81" t="s">
        <v>23</v>
      </c>
      <c r="I123" s="81"/>
      <c r="J123" s="81" t="s">
        <v>24</v>
      </c>
    </row>
    <row r="124" spans="2:10" ht="12.75">
      <c r="B124" s="82"/>
      <c r="C124" s="80"/>
      <c r="D124" s="80"/>
      <c r="E124" s="82"/>
      <c r="F124" s="80"/>
      <c r="G124" s="80"/>
      <c r="H124" s="12" t="s">
        <v>25</v>
      </c>
      <c r="I124" s="12" t="s">
        <v>26</v>
      </c>
      <c r="J124" s="81"/>
    </row>
    <row r="125" spans="2:10" ht="12.75">
      <c r="B125" s="11" t="s">
        <v>27</v>
      </c>
      <c r="C125" s="11" t="s">
        <v>28</v>
      </c>
      <c r="D125" s="11" t="s">
        <v>29</v>
      </c>
      <c r="E125" s="11" t="s">
        <v>30</v>
      </c>
      <c r="F125" s="11" t="s">
        <v>31</v>
      </c>
      <c r="G125" s="11" t="s">
        <v>32</v>
      </c>
      <c r="H125" s="11" t="s">
        <v>33</v>
      </c>
      <c r="I125" s="11" t="s">
        <v>34</v>
      </c>
      <c r="J125" s="11" t="s">
        <v>35</v>
      </c>
    </row>
    <row r="126" spans="2:10" ht="12.75">
      <c r="B126" s="28"/>
      <c r="C126" s="31"/>
      <c r="E126" s="32"/>
      <c r="F126" s="17">
        <v>4700</v>
      </c>
      <c r="G126" s="18">
        <v>7300</v>
      </c>
      <c r="H126" s="25">
        <v>1203</v>
      </c>
      <c r="I126" s="25" t="s">
        <v>41</v>
      </c>
      <c r="J126" s="18">
        <f>G126-H126</f>
        <v>6097</v>
      </c>
    </row>
    <row r="127" spans="2:10" ht="12.75">
      <c r="B127" s="28"/>
      <c r="C127" s="31"/>
      <c r="E127" s="32"/>
      <c r="F127" s="17">
        <v>4740</v>
      </c>
      <c r="G127" s="18">
        <v>1175</v>
      </c>
      <c r="H127" s="25" t="s">
        <v>41</v>
      </c>
      <c r="I127" s="25">
        <v>22</v>
      </c>
      <c r="J127" s="18">
        <f>G127+I127</f>
        <v>1197</v>
      </c>
    </row>
    <row r="128" spans="2:10" ht="12.75">
      <c r="B128" s="28"/>
      <c r="C128" s="31"/>
      <c r="E128" s="32"/>
      <c r="F128" s="17">
        <v>4750</v>
      </c>
      <c r="G128" s="18">
        <v>11120</v>
      </c>
      <c r="H128" s="25" t="s">
        <v>41</v>
      </c>
      <c r="I128" s="25">
        <v>1046</v>
      </c>
      <c r="J128" s="18">
        <f>G128+I128</f>
        <v>12166</v>
      </c>
    </row>
    <row r="129" spans="2:10" ht="12.75">
      <c r="B129" s="28"/>
      <c r="C129" s="31"/>
      <c r="E129" s="32"/>
      <c r="F129" s="17"/>
      <c r="G129" s="18"/>
      <c r="H129" s="25"/>
      <c r="I129" s="25"/>
      <c r="J129" s="18"/>
    </row>
    <row r="130" spans="2:10" ht="12.75">
      <c r="B130" s="34" t="s">
        <v>90</v>
      </c>
      <c r="C130" s="29" t="s">
        <v>91</v>
      </c>
      <c r="D130" s="35">
        <v>853</v>
      </c>
      <c r="E130" s="44"/>
      <c r="F130" s="17"/>
      <c r="G130" s="18"/>
      <c r="H130" s="19">
        <v>3860</v>
      </c>
      <c r="I130" s="19">
        <v>3860</v>
      </c>
      <c r="J130" s="18"/>
    </row>
    <row r="131" spans="2:10" ht="12.75">
      <c r="B131" s="28"/>
      <c r="C131" s="31" t="s">
        <v>92</v>
      </c>
      <c r="E131" s="44" t="s">
        <v>93</v>
      </c>
      <c r="F131" s="17"/>
      <c r="G131" s="18"/>
      <c r="H131" s="23">
        <v>3860</v>
      </c>
      <c r="I131" s="23">
        <v>3860</v>
      </c>
      <c r="J131" s="18"/>
    </row>
    <row r="132" spans="2:10" ht="12.75">
      <c r="B132" s="28"/>
      <c r="C132" s="31" t="s">
        <v>94</v>
      </c>
      <c r="E132" s="32" t="s">
        <v>40</v>
      </c>
      <c r="F132" s="17">
        <v>4010</v>
      </c>
      <c r="G132" s="18">
        <v>1461700</v>
      </c>
      <c r="H132" s="33" t="s">
        <v>41</v>
      </c>
      <c r="I132" s="25">
        <v>1500</v>
      </c>
      <c r="J132" s="18">
        <f>G132+I132</f>
        <v>1463200</v>
      </c>
    </row>
    <row r="133" spans="2:10" ht="12.75">
      <c r="B133" s="28"/>
      <c r="C133" s="31"/>
      <c r="E133" s="32"/>
      <c r="F133" s="17">
        <v>4110</v>
      </c>
      <c r="G133" s="18">
        <v>236905</v>
      </c>
      <c r="H133" s="25">
        <v>1000</v>
      </c>
      <c r="I133" s="33" t="s">
        <v>41</v>
      </c>
      <c r="J133" s="18">
        <f>G133-H133</f>
        <v>235905</v>
      </c>
    </row>
    <row r="134" spans="2:10" ht="12.75">
      <c r="B134" s="28"/>
      <c r="C134" s="31"/>
      <c r="E134" s="32"/>
      <c r="F134" s="17">
        <v>4120</v>
      </c>
      <c r="G134" s="18">
        <v>37625</v>
      </c>
      <c r="H134" s="25">
        <v>500</v>
      </c>
      <c r="I134" s="33" t="s">
        <v>41</v>
      </c>
      <c r="J134" s="18">
        <f>G134-H134</f>
        <v>37125</v>
      </c>
    </row>
    <row r="135" spans="2:10" ht="12.75">
      <c r="B135" s="28"/>
      <c r="C135" s="31"/>
      <c r="E135" s="32"/>
      <c r="F135" s="17">
        <v>4210</v>
      </c>
      <c r="G135" s="18">
        <v>44800</v>
      </c>
      <c r="H135" s="25">
        <v>1000</v>
      </c>
      <c r="I135" s="33" t="s">
        <v>41</v>
      </c>
      <c r="J135" s="18">
        <f>G135-H135</f>
        <v>43800</v>
      </c>
    </row>
    <row r="136" spans="2:10" ht="12.75">
      <c r="B136" s="28"/>
      <c r="C136" s="31"/>
      <c r="E136" s="32"/>
      <c r="F136" s="17">
        <v>4270</v>
      </c>
      <c r="G136" s="18">
        <v>160000</v>
      </c>
      <c r="H136" s="33" t="s">
        <v>41</v>
      </c>
      <c r="I136" s="25">
        <v>1060</v>
      </c>
      <c r="J136" s="18">
        <f>G136+I136</f>
        <v>161060</v>
      </c>
    </row>
    <row r="137" spans="2:10" ht="12.75">
      <c r="B137" s="28"/>
      <c r="C137" s="31"/>
      <c r="E137" s="32"/>
      <c r="F137" s="17">
        <v>4280</v>
      </c>
      <c r="G137" s="18">
        <v>7770</v>
      </c>
      <c r="H137" s="25">
        <v>1060</v>
      </c>
      <c r="I137" s="33" t="s">
        <v>41</v>
      </c>
      <c r="J137" s="18">
        <f>G137-H137</f>
        <v>6710</v>
      </c>
    </row>
    <row r="138" spans="2:10" ht="12.75">
      <c r="B138" s="28"/>
      <c r="C138" s="31"/>
      <c r="E138" s="32"/>
      <c r="F138" s="17">
        <v>4370</v>
      </c>
      <c r="G138" s="18">
        <v>3600</v>
      </c>
      <c r="H138" s="25">
        <v>300</v>
      </c>
      <c r="I138" s="33" t="s">
        <v>41</v>
      </c>
      <c r="J138" s="18">
        <f>G138-H138</f>
        <v>3300</v>
      </c>
    </row>
    <row r="139" spans="2:10" ht="12.75">
      <c r="B139" s="28"/>
      <c r="C139" s="31"/>
      <c r="E139" s="32"/>
      <c r="F139" s="17">
        <v>4750</v>
      </c>
      <c r="G139" s="18">
        <v>1000</v>
      </c>
      <c r="H139" s="25" t="s">
        <v>41</v>
      </c>
      <c r="I139" s="33">
        <v>1300</v>
      </c>
      <c r="J139" s="18">
        <f>G139+I139</f>
        <v>2300</v>
      </c>
    </row>
    <row r="140" spans="2:10" ht="12.75">
      <c r="B140" s="41"/>
      <c r="C140" s="42"/>
      <c r="D140" s="38"/>
      <c r="E140" s="43"/>
      <c r="F140" s="17"/>
      <c r="G140" s="18"/>
      <c r="H140" s="33"/>
      <c r="I140" s="25"/>
      <c r="J140" s="18"/>
    </row>
    <row r="141" spans="2:10" ht="12.75">
      <c r="B141" s="34" t="s">
        <v>95</v>
      </c>
      <c r="C141" s="29" t="s">
        <v>63</v>
      </c>
      <c r="D141" s="35">
        <v>854</v>
      </c>
      <c r="E141" s="44"/>
      <c r="F141" s="17"/>
      <c r="G141" s="18"/>
      <c r="H141" s="19">
        <f>H142</f>
        <v>2000</v>
      </c>
      <c r="I141" s="19">
        <f>I142</f>
        <v>2000</v>
      </c>
      <c r="J141" s="18"/>
    </row>
    <row r="142" spans="2:10" ht="12.75">
      <c r="B142" s="28"/>
      <c r="C142" s="31" t="s">
        <v>38</v>
      </c>
      <c r="E142" s="44" t="s">
        <v>96</v>
      </c>
      <c r="F142" s="17"/>
      <c r="G142" s="18"/>
      <c r="H142" s="23">
        <v>2000</v>
      </c>
      <c r="I142" s="23">
        <v>2000</v>
      </c>
      <c r="J142" s="18"/>
    </row>
    <row r="143" spans="2:10" ht="12.75">
      <c r="B143" s="28"/>
      <c r="C143" s="31" t="s">
        <v>65</v>
      </c>
      <c r="E143" s="32" t="s">
        <v>40</v>
      </c>
      <c r="F143" s="17">
        <v>4260</v>
      </c>
      <c r="G143" s="18">
        <v>10500</v>
      </c>
      <c r="H143" s="33" t="s">
        <v>41</v>
      </c>
      <c r="I143" s="25">
        <v>2000</v>
      </c>
      <c r="J143" s="18">
        <f>G143+I143</f>
        <v>12500</v>
      </c>
    </row>
    <row r="144" spans="2:10" ht="12.75">
      <c r="B144" s="28"/>
      <c r="C144" s="31"/>
      <c r="E144" s="32"/>
      <c r="F144" s="17">
        <v>4300</v>
      </c>
      <c r="G144" s="18">
        <v>47000</v>
      </c>
      <c r="H144" s="25">
        <v>2000</v>
      </c>
      <c r="I144" s="33" t="s">
        <v>41</v>
      </c>
      <c r="J144" s="18">
        <f>G144-H144</f>
        <v>45000</v>
      </c>
    </row>
    <row r="145" spans="2:10" ht="12.75">
      <c r="B145" s="41"/>
      <c r="C145" s="42"/>
      <c r="D145" s="38"/>
      <c r="E145" s="43"/>
      <c r="F145" s="17"/>
      <c r="G145" s="18"/>
      <c r="H145" s="25"/>
      <c r="I145" s="33"/>
      <c r="J145" s="18"/>
    </row>
    <row r="146" spans="2:10" ht="12.75">
      <c r="B146" s="34" t="s">
        <v>97</v>
      </c>
      <c r="C146" s="29" t="s">
        <v>98</v>
      </c>
      <c r="D146" s="35">
        <v>900</v>
      </c>
      <c r="E146" s="54"/>
      <c r="F146" s="17"/>
      <c r="G146" s="18"/>
      <c r="H146" s="19">
        <f>H147+H151</f>
        <v>623000</v>
      </c>
      <c r="I146" s="19">
        <f>I147+I151</f>
        <v>623000</v>
      </c>
      <c r="J146" s="18"/>
    </row>
    <row r="147" spans="2:10" ht="12.75">
      <c r="B147" s="55"/>
      <c r="C147" s="31" t="s">
        <v>38</v>
      </c>
      <c r="E147" s="54" t="s">
        <v>99</v>
      </c>
      <c r="F147" s="17"/>
      <c r="G147" s="18"/>
      <c r="H147" s="23">
        <v>3000</v>
      </c>
      <c r="I147" s="23">
        <v>3000</v>
      </c>
      <c r="J147" s="18"/>
    </row>
    <row r="148" spans="2:10" ht="12.75">
      <c r="B148" s="55"/>
      <c r="C148" s="31" t="s">
        <v>100</v>
      </c>
      <c r="E148" s="32" t="s">
        <v>40</v>
      </c>
      <c r="F148" s="17">
        <v>4300</v>
      </c>
      <c r="G148" s="18">
        <v>1910163</v>
      </c>
      <c r="H148" s="33" t="s">
        <v>41</v>
      </c>
      <c r="I148" s="25">
        <v>3000</v>
      </c>
      <c r="J148" s="18">
        <f>G148+I148</f>
        <v>1913163</v>
      </c>
    </row>
    <row r="149" spans="2:10" ht="12.75">
      <c r="B149" s="55"/>
      <c r="C149" s="31" t="s">
        <v>101</v>
      </c>
      <c r="E149" s="32"/>
      <c r="F149" s="17">
        <v>4390</v>
      </c>
      <c r="G149" s="18">
        <v>3000</v>
      </c>
      <c r="H149" s="25">
        <v>3000</v>
      </c>
      <c r="I149" s="33" t="s">
        <v>41</v>
      </c>
      <c r="J149" s="18">
        <f>G149-H149</f>
        <v>0</v>
      </c>
    </row>
    <row r="150" spans="2:10" ht="12.75">
      <c r="B150" s="55"/>
      <c r="C150" s="31"/>
      <c r="E150" s="39"/>
      <c r="F150" s="17"/>
      <c r="G150" s="18"/>
      <c r="H150" s="25"/>
      <c r="I150" s="33"/>
      <c r="J150" s="18"/>
    </row>
    <row r="151" spans="2:10" ht="12.75">
      <c r="B151" s="55"/>
      <c r="C151" s="31"/>
      <c r="E151" s="32" t="s">
        <v>102</v>
      </c>
      <c r="F151" s="17"/>
      <c r="G151" s="18"/>
      <c r="H151" s="23">
        <v>620000</v>
      </c>
      <c r="I151" s="23">
        <v>620000</v>
      </c>
      <c r="J151" s="18"/>
    </row>
    <row r="152" spans="2:10" ht="12.75">
      <c r="B152" s="55"/>
      <c r="C152" s="31"/>
      <c r="E152" s="32" t="s">
        <v>40</v>
      </c>
      <c r="F152" s="17">
        <v>4260</v>
      </c>
      <c r="G152" s="18">
        <v>3100000</v>
      </c>
      <c r="H152" s="33" t="s">
        <v>41</v>
      </c>
      <c r="I152" s="25">
        <v>620000</v>
      </c>
      <c r="J152" s="18">
        <f>G152+I152</f>
        <v>3720000</v>
      </c>
    </row>
    <row r="153" spans="2:10" ht="12.75">
      <c r="B153" s="55"/>
      <c r="C153" s="31"/>
      <c r="E153" s="32"/>
      <c r="F153" s="17">
        <v>4300</v>
      </c>
      <c r="G153" s="18">
        <v>3414800</v>
      </c>
      <c r="H153" s="25">
        <v>620000</v>
      </c>
      <c r="I153" s="33" t="s">
        <v>41</v>
      </c>
      <c r="J153" s="18">
        <f>G153-H153</f>
        <v>2794800</v>
      </c>
    </row>
    <row r="154" spans="2:10" ht="12.75">
      <c r="B154" s="37"/>
      <c r="C154" s="27"/>
      <c r="D154" s="38"/>
      <c r="E154" s="39"/>
      <c r="F154" s="17"/>
      <c r="G154" s="18"/>
      <c r="H154" s="25"/>
      <c r="I154" s="33"/>
      <c r="J154" s="18"/>
    </row>
    <row r="155" spans="2:10" ht="12.75">
      <c r="B155" s="13" t="s">
        <v>103</v>
      </c>
      <c r="C155" s="29" t="s">
        <v>98</v>
      </c>
      <c r="D155" s="56">
        <v>921</v>
      </c>
      <c r="E155" s="54"/>
      <c r="F155" s="17"/>
      <c r="G155" s="18"/>
      <c r="H155" s="19">
        <f>H156</f>
        <v>1500</v>
      </c>
      <c r="I155" s="19">
        <f>I156</f>
        <v>1500</v>
      </c>
      <c r="J155" s="18"/>
    </row>
    <row r="156" spans="2:10" ht="12.75">
      <c r="B156" s="57"/>
      <c r="C156" s="31" t="s">
        <v>38</v>
      </c>
      <c r="D156" s="58"/>
      <c r="E156" s="54" t="s">
        <v>104</v>
      </c>
      <c r="F156" s="17"/>
      <c r="G156" s="18"/>
      <c r="H156" s="23">
        <v>1500</v>
      </c>
      <c r="I156" s="23">
        <v>1500</v>
      </c>
      <c r="J156" s="18"/>
    </row>
    <row r="157" spans="2:10" ht="12.75">
      <c r="B157" s="57"/>
      <c r="C157" s="31" t="s">
        <v>100</v>
      </c>
      <c r="D157" s="58"/>
      <c r="E157" s="32" t="s">
        <v>40</v>
      </c>
      <c r="F157" s="17">
        <v>4210</v>
      </c>
      <c r="G157" s="18">
        <v>4000</v>
      </c>
      <c r="H157" s="25">
        <v>1500</v>
      </c>
      <c r="I157" s="33" t="s">
        <v>41</v>
      </c>
      <c r="J157" s="18">
        <f>G157-H157</f>
        <v>2500</v>
      </c>
    </row>
    <row r="158" spans="2:10" ht="12.75">
      <c r="B158" s="57"/>
      <c r="C158" s="31" t="s">
        <v>101</v>
      </c>
      <c r="D158" s="58"/>
      <c r="E158" s="32"/>
      <c r="F158" s="17">
        <v>4300</v>
      </c>
      <c r="G158" s="18">
        <v>26000</v>
      </c>
      <c r="H158" s="25" t="s">
        <v>41</v>
      </c>
      <c r="I158" s="33">
        <v>1500</v>
      </c>
      <c r="J158" s="18">
        <f>G158+I158</f>
        <v>27500</v>
      </c>
    </row>
    <row r="159" spans="2:10" ht="12.75">
      <c r="B159" s="59"/>
      <c r="C159" s="27"/>
      <c r="D159" s="60"/>
      <c r="E159" s="39"/>
      <c r="F159" s="17"/>
      <c r="G159" s="18"/>
      <c r="H159" s="25"/>
      <c r="I159" s="33"/>
      <c r="J159" s="18"/>
    </row>
  </sheetData>
  <mergeCells count="34">
    <mergeCell ref="B7:J7"/>
    <mergeCell ref="B8:J8"/>
    <mergeCell ref="B11:B12"/>
    <mergeCell ref="C11:C12"/>
    <mergeCell ref="D11:D12"/>
    <mergeCell ref="E11:E12"/>
    <mergeCell ref="F11:F12"/>
    <mergeCell ref="G11:G12"/>
    <mergeCell ref="H11:I11"/>
    <mergeCell ref="J11:J12"/>
    <mergeCell ref="B41:B42"/>
    <mergeCell ref="C41:C42"/>
    <mergeCell ref="D41:D42"/>
    <mergeCell ref="E41:E42"/>
    <mergeCell ref="F41:F42"/>
    <mergeCell ref="G41:G42"/>
    <mergeCell ref="H41:I41"/>
    <mergeCell ref="J41:J42"/>
    <mergeCell ref="B82:B83"/>
    <mergeCell ref="C82:C83"/>
    <mergeCell ref="D82:D83"/>
    <mergeCell ref="E82:E83"/>
    <mergeCell ref="F82:F83"/>
    <mergeCell ref="G82:G83"/>
    <mergeCell ref="H82:I82"/>
    <mergeCell ref="J82:J83"/>
    <mergeCell ref="B123:B124"/>
    <mergeCell ref="C123:C124"/>
    <mergeCell ref="D123:D124"/>
    <mergeCell ref="E123:E124"/>
    <mergeCell ref="F123:F124"/>
    <mergeCell ref="G123:G124"/>
    <mergeCell ref="H123:I123"/>
    <mergeCell ref="J123:J124"/>
  </mergeCells>
  <printOptions/>
  <pageMargins left="0.2048611111111111" right="0.14444444444444443" top="0.31666666666666665" bottom="0.44027777777777777" header="0.5118055555555555" footer="0.5118055555555555"/>
  <pageSetup firstPageNumber="1" useFirstPageNumber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12"/>
  <sheetViews>
    <sheetView tabSelected="1" zoomScale="112" zoomScaleNormal="112" workbookViewId="0" topLeftCell="D1">
      <selection activeCell="J5" sqref="J5"/>
    </sheetView>
  </sheetViews>
  <sheetFormatPr defaultColWidth="9.140625" defaultRowHeight="12.75"/>
  <cols>
    <col min="1" max="1" width="2.7109375" style="0" customWidth="1"/>
    <col min="2" max="2" width="5.00390625" style="0" customWidth="1"/>
    <col min="3" max="3" width="41.8515625" style="0" customWidth="1"/>
    <col min="4" max="4" width="6.421875" style="0" customWidth="1"/>
    <col min="5" max="5" width="24.57421875" style="0" customWidth="1"/>
    <col min="6" max="6" width="7.57421875" style="0" customWidth="1"/>
    <col min="7" max="9" width="11.57421875" style="0" customWidth="1"/>
    <col min="10" max="10" width="12.140625" style="0" customWidth="1"/>
    <col min="11" max="16384" width="11.57421875" style="0" customWidth="1"/>
  </cols>
  <sheetData>
    <row r="1" spans="2:10" ht="12.75">
      <c r="B1" s="7"/>
      <c r="D1" s="8"/>
      <c r="E1" s="9"/>
      <c r="I1" s="10"/>
      <c r="J1" s="10" t="s">
        <v>105</v>
      </c>
    </row>
    <row r="2" spans="2:10" ht="12.75">
      <c r="B2" s="7"/>
      <c r="D2" s="8"/>
      <c r="E2" s="9"/>
      <c r="I2" s="10"/>
      <c r="J2" s="10" t="s">
        <v>128</v>
      </c>
    </row>
    <row r="3" spans="2:10" ht="12.75">
      <c r="B3" s="7"/>
      <c r="D3" s="8"/>
      <c r="E3" s="9"/>
      <c r="I3" s="10"/>
      <c r="J3" s="10" t="s">
        <v>0</v>
      </c>
    </row>
    <row r="4" spans="2:10" ht="12.75">
      <c r="B4" s="7"/>
      <c r="D4" s="8"/>
      <c r="E4" s="9"/>
      <c r="I4" s="10"/>
      <c r="J4" s="10" t="s">
        <v>129</v>
      </c>
    </row>
    <row r="5" spans="2:5" ht="12.75">
      <c r="B5" s="7"/>
      <c r="D5" s="8"/>
      <c r="E5" s="9"/>
    </row>
    <row r="6" spans="2:10" ht="15">
      <c r="B6" s="83" t="s">
        <v>106</v>
      </c>
      <c r="C6" s="83"/>
      <c r="D6" s="83"/>
      <c r="E6" s="83"/>
      <c r="F6" s="83"/>
      <c r="G6" s="83"/>
      <c r="H6" s="83"/>
      <c r="I6" s="83"/>
      <c r="J6" s="83"/>
    </row>
    <row r="7" spans="2:10" ht="15">
      <c r="B7" s="83" t="s">
        <v>16</v>
      </c>
      <c r="C7" s="83"/>
      <c r="D7" s="83"/>
      <c r="E7" s="83"/>
      <c r="F7" s="83"/>
      <c r="G7" s="83"/>
      <c r="H7" s="83"/>
      <c r="I7" s="83"/>
      <c r="J7" s="83"/>
    </row>
    <row r="8" spans="2:5" ht="12.75">
      <c r="B8" s="7"/>
      <c r="D8" s="8"/>
      <c r="E8" s="9"/>
    </row>
    <row r="9" spans="2:10" ht="24.75" customHeight="1">
      <c r="B9" s="82" t="s">
        <v>17</v>
      </c>
      <c r="C9" s="80" t="s">
        <v>18</v>
      </c>
      <c r="D9" s="80" t="s">
        <v>19</v>
      </c>
      <c r="E9" s="82" t="s">
        <v>20</v>
      </c>
      <c r="F9" s="80" t="s">
        <v>21</v>
      </c>
      <c r="G9" s="80" t="s">
        <v>22</v>
      </c>
      <c r="H9" s="81" t="s">
        <v>23</v>
      </c>
      <c r="I9" s="81"/>
      <c r="J9" s="81" t="s">
        <v>24</v>
      </c>
    </row>
    <row r="10" spans="2:10" ht="12.75">
      <c r="B10" s="82"/>
      <c r="C10" s="80"/>
      <c r="D10" s="80"/>
      <c r="E10" s="82"/>
      <c r="F10" s="80"/>
      <c r="G10" s="80"/>
      <c r="H10" s="12" t="s">
        <v>25</v>
      </c>
      <c r="I10" s="12" t="s">
        <v>26</v>
      </c>
      <c r="J10" s="81"/>
    </row>
    <row r="11" spans="2:10" ht="12.75" customHeight="1">
      <c r="B11" s="11" t="s">
        <v>36</v>
      </c>
      <c r="C11" s="11" t="s">
        <v>28</v>
      </c>
      <c r="D11" s="11" t="s">
        <v>29</v>
      </c>
      <c r="E11" s="11" t="s">
        <v>30</v>
      </c>
      <c r="F11" s="11" t="s">
        <v>31</v>
      </c>
      <c r="G11" s="11" t="s">
        <v>32</v>
      </c>
      <c r="H11" s="11" t="s">
        <v>33</v>
      </c>
      <c r="I11" s="11" t="s">
        <v>34</v>
      </c>
      <c r="J11" s="11" t="s">
        <v>35</v>
      </c>
    </row>
    <row r="12" spans="2:10" ht="12.75">
      <c r="B12" s="34" t="s">
        <v>36</v>
      </c>
      <c r="C12" s="29" t="s">
        <v>37</v>
      </c>
      <c r="D12" s="35">
        <v>600</v>
      </c>
      <c r="E12" s="54"/>
      <c r="F12" s="17"/>
      <c r="G12" s="18"/>
      <c r="H12" s="19">
        <f>H13</f>
        <v>100000</v>
      </c>
      <c r="I12" s="19">
        <f>I13</f>
        <v>100000</v>
      </c>
      <c r="J12" s="18"/>
    </row>
    <row r="13" spans="2:10" ht="12.75">
      <c r="B13" s="28"/>
      <c r="C13" s="21" t="s">
        <v>38</v>
      </c>
      <c r="D13" s="8"/>
      <c r="E13" s="32" t="s">
        <v>107</v>
      </c>
      <c r="F13" s="17"/>
      <c r="G13" s="18"/>
      <c r="H13" s="23">
        <v>100000</v>
      </c>
      <c r="I13" s="23">
        <v>100000</v>
      </c>
      <c r="J13" s="18"/>
    </row>
    <row r="14" spans="2:10" ht="12.75">
      <c r="B14" s="28"/>
      <c r="C14" s="21" t="s">
        <v>39</v>
      </c>
      <c r="D14" s="8"/>
      <c r="E14" s="45" t="s">
        <v>68</v>
      </c>
      <c r="F14" s="17">
        <v>3020</v>
      </c>
      <c r="G14" s="18">
        <v>30000</v>
      </c>
      <c r="H14" s="33">
        <v>8000</v>
      </c>
      <c r="I14" s="25" t="s">
        <v>41</v>
      </c>
      <c r="J14" s="18">
        <f>G14-H14</f>
        <v>22000</v>
      </c>
    </row>
    <row r="15" spans="2:10" ht="12.75">
      <c r="B15" s="28"/>
      <c r="C15" s="21"/>
      <c r="D15" s="8"/>
      <c r="E15" s="32" t="s">
        <v>108</v>
      </c>
      <c r="F15" s="17">
        <v>4260</v>
      </c>
      <c r="G15" s="18">
        <v>220000</v>
      </c>
      <c r="H15" s="33" t="s">
        <v>41</v>
      </c>
      <c r="I15" s="25">
        <v>25000</v>
      </c>
      <c r="J15" s="18">
        <f>G15+I15</f>
        <v>245000</v>
      </c>
    </row>
    <row r="16" spans="2:10" ht="12.75">
      <c r="B16" s="28"/>
      <c r="C16" s="21"/>
      <c r="D16" s="8"/>
      <c r="E16" s="32" t="s">
        <v>109</v>
      </c>
      <c r="F16" s="17">
        <v>4270</v>
      </c>
      <c r="G16" s="18">
        <v>7058407</v>
      </c>
      <c r="H16" s="33" t="s">
        <v>41</v>
      </c>
      <c r="I16" s="25">
        <v>75000</v>
      </c>
      <c r="J16" s="18">
        <f>G16+I16</f>
        <v>7133407</v>
      </c>
    </row>
    <row r="17" spans="2:10" ht="12.75">
      <c r="B17" s="28"/>
      <c r="C17" s="31"/>
      <c r="D17" s="8"/>
      <c r="E17" s="32" t="s">
        <v>110</v>
      </c>
      <c r="F17" s="17">
        <v>4350</v>
      </c>
      <c r="G17" s="18">
        <v>7000</v>
      </c>
      <c r="H17" s="33">
        <v>1000</v>
      </c>
      <c r="I17" s="25" t="s">
        <v>41</v>
      </c>
      <c r="J17" s="18">
        <f aca="true" t="shared" si="0" ref="J17:J25">G17-H17</f>
        <v>6000</v>
      </c>
    </row>
    <row r="18" spans="2:10" ht="12.75">
      <c r="B18" s="28"/>
      <c r="C18" s="31"/>
      <c r="D18" s="8"/>
      <c r="E18" s="32"/>
      <c r="F18" s="17">
        <v>4360</v>
      </c>
      <c r="G18" s="18">
        <v>34000</v>
      </c>
      <c r="H18" s="25">
        <v>18000</v>
      </c>
      <c r="I18" s="33" t="s">
        <v>41</v>
      </c>
      <c r="J18" s="18">
        <f t="shared" si="0"/>
        <v>16000</v>
      </c>
    </row>
    <row r="19" spans="2:10" ht="12.75">
      <c r="B19" s="28"/>
      <c r="C19" s="31"/>
      <c r="D19" s="8"/>
      <c r="E19" s="32"/>
      <c r="F19" s="17">
        <v>4370</v>
      </c>
      <c r="G19" s="18">
        <v>20000</v>
      </c>
      <c r="H19" s="25">
        <v>3000</v>
      </c>
      <c r="I19" s="33" t="s">
        <v>41</v>
      </c>
      <c r="J19" s="18">
        <f t="shared" si="0"/>
        <v>17000</v>
      </c>
    </row>
    <row r="20" spans="2:10" ht="12.75">
      <c r="B20" s="28"/>
      <c r="C20" s="31"/>
      <c r="D20" s="8"/>
      <c r="E20" s="32"/>
      <c r="F20" s="17">
        <v>4400</v>
      </c>
      <c r="G20" s="18">
        <v>18000</v>
      </c>
      <c r="H20" s="25">
        <v>3500</v>
      </c>
      <c r="I20" s="33" t="s">
        <v>41</v>
      </c>
      <c r="J20" s="18">
        <f t="shared" si="0"/>
        <v>14500</v>
      </c>
    </row>
    <row r="21" spans="2:10" ht="12.75">
      <c r="B21" s="28"/>
      <c r="C21" s="31"/>
      <c r="D21" s="8"/>
      <c r="E21" s="32"/>
      <c r="F21" s="17">
        <v>4410</v>
      </c>
      <c r="G21" s="18">
        <v>55000</v>
      </c>
      <c r="H21" s="25">
        <v>13000</v>
      </c>
      <c r="I21" s="25" t="s">
        <v>41</v>
      </c>
      <c r="J21" s="18">
        <f t="shared" si="0"/>
        <v>42000</v>
      </c>
    </row>
    <row r="22" spans="2:10" ht="12.75">
      <c r="B22" s="28"/>
      <c r="C22" s="31"/>
      <c r="D22" s="8"/>
      <c r="E22" s="32"/>
      <c r="F22" s="17">
        <v>4430</v>
      </c>
      <c r="G22" s="18">
        <v>65000</v>
      </c>
      <c r="H22" s="25">
        <v>16500</v>
      </c>
      <c r="I22" s="25" t="s">
        <v>41</v>
      </c>
      <c r="J22" s="18">
        <f t="shared" si="0"/>
        <v>48500</v>
      </c>
    </row>
    <row r="23" spans="2:10" ht="12.75">
      <c r="B23" s="28"/>
      <c r="C23" s="31"/>
      <c r="D23" s="8"/>
      <c r="E23" s="32"/>
      <c r="F23" s="17">
        <v>4480</v>
      </c>
      <c r="G23" s="18">
        <v>15000</v>
      </c>
      <c r="H23" s="25">
        <v>1000</v>
      </c>
      <c r="I23" s="25" t="s">
        <v>41</v>
      </c>
      <c r="J23" s="18">
        <f t="shared" si="0"/>
        <v>14000</v>
      </c>
    </row>
    <row r="24" spans="2:10" ht="12.75">
      <c r="B24" s="28"/>
      <c r="C24" s="31"/>
      <c r="D24" s="8"/>
      <c r="E24" s="32"/>
      <c r="F24" s="17">
        <v>4700</v>
      </c>
      <c r="G24" s="18">
        <v>40000</v>
      </c>
      <c r="H24" s="25">
        <v>28000</v>
      </c>
      <c r="I24" s="25" t="s">
        <v>41</v>
      </c>
      <c r="J24" s="18">
        <f t="shared" si="0"/>
        <v>12000</v>
      </c>
    </row>
    <row r="25" spans="2:10" ht="12.75">
      <c r="B25" s="28"/>
      <c r="C25" s="31"/>
      <c r="D25" s="8"/>
      <c r="E25" s="32"/>
      <c r="F25" s="17">
        <v>4740</v>
      </c>
      <c r="G25" s="18">
        <v>15000</v>
      </c>
      <c r="H25" s="25">
        <v>8000</v>
      </c>
      <c r="I25" s="25" t="s">
        <v>41</v>
      </c>
      <c r="J25" s="18">
        <f t="shared" si="0"/>
        <v>7000</v>
      </c>
    </row>
    <row r="26" spans="2:10" ht="12.75">
      <c r="B26" s="28"/>
      <c r="C26" s="31"/>
      <c r="D26" s="8"/>
      <c r="E26" s="32"/>
      <c r="F26" s="17"/>
      <c r="G26" s="18"/>
      <c r="H26" s="25"/>
      <c r="I26" s="25"/>
      <c r="J26" s="18"/>
    </row>
    <row r="27" spans="2:10" ht="12.75">
      <c r="B27" s="34" t="s">
        <v>42</v>
      </c>
      <c r="C27" s="29" t="s">
        <v>111</v>
      </c>
      <c r="D27" s="35">
        <v>754</v>
      </c>
      <c r="E27" s="30"/>
      <c r="F27" s="17"/>
      <c r="G27" s="18"/>
      <c r="H27" s="19"/>
      <c r="I27" s="19"/>
      <c r="J27" s="18"/>
    </row>
    <row r="28" spans="2:10" ht="12.75">
      <c r="B28" s="28"/>
      <c r="C28" s="31" t="s">
        <v>54</v>
      </c>
      <c r="D28" s="8"/>
      <c r="E28" s="32" t="s">
        <v>112</v>
      </c>
      <c r="F28" s="17"/>
      <c r="G28" s="18"/>
      <c r="H28" s="23">
        <v>2300</v>
      </c>
      <c r="I28" s="23">
        <v>2300</v>
      </c>
      <c r="J28" s="18"/>
    </row>
    <row r="29" spans="2:10" ht="12.75">
      <c r="B29" s="28"/>
      <c r="C29" s="31" t="s">
        <v>113</v>
      </c>
      <c r="D29" s="8"/>
      <c r="E29" s="32" t="s">
        <v>114</v>
      </c>
      <c r="F29" s="17">
        <v>3020</v>
      </c>
      <c r="G29" s="18">
        <v>0</v>
      </c>
      <c r="H29" s="33" t="s">
        <v>41</v>
      </c>
      <c r="I29" s="25">
        <v>300</v>
      </c>
      <c r="J29" s="18">
        <f>G29+I29</f>
        <v>300</v>
      </c>
    </row>
    <row r="30" spans="2:10" ht="12.75">
      <c r="B30" s="28"/>
      <c r="C30" s="31" t="s">
        <v>115</v>
      </c>
      <c r="D30" s="8"/>
      <c r="E30" s="45" t="s">
        <v>88</v>
      </c>
      <c r="F30" s="17">
        <v>4210</v>
      </c>
      <c r="G30" s="18">
        <v>320760</v>
      </c>
      <c r="H30" s="25">
        <v>2300</v>
      </c>
      <c r="I30" s="33" t="s">
        <v>41</v>
      </c>
      <c r="J30" s="18">
        <f>G30-H30</f>
        <v>318460</v>
      </c>
    </row>
    <row r="31" spans="2:10" ht="12.75">
      <c r="B31" s="28"/>
      <c r="C31" s="31"/>
      <c r="D31" s="8"/>
      <c r="E31" s="45" t="s">
        <v>116</v>
      </c>
      <c r="F31" s="17">
        <v>4280</v>
      </c>
      <c r="G31" s="18">
        <v>20000</v>
      </c>
      <c r="H31" s="33" t="s">
        <v>41</v>
      </c>
      <c r="I31" s="25">
        <v>2000</v>
      </c>
      <c r="J31" s="18">
        <f>G31+I31</f>
        <v>22000</v>
      </c>
    </row>
    <row r="32" spans="2:10" ht="12.75">
      <c r="B32" s="28"/>
      <c r="C32" s="31"/>
      <c r="D32" s="8"/>
      <c r="E32" s="32" t="s">
        <v>117</v>
      </c>
      <c r="F32" s="17"/>
      <c r="G32" s="18"/>
      <c r="H32" s="33"/>
      <c r="I32" s="25"/>
      <c r="J32" s="18"/>
    </row>
    <row r="33" spans="2:10" ht="12.75">
      <c r="B33" s="13" t="s">
        <v>47</v>
      </c>
      <c r="C33" s="29" t="s">
        <v>63</v>
      </c>
      <c r="D33" s="35">
        <v>801</v>
      </c>
      <c r="E33" s="44"/>
      <c r="F33" s="17"/>
      <c r="G33" s="18"/>
      <c r="H33" s="19">
        <f>H34+H44+H52+H66+H74+H78</f>
        <v>62870</v>
      </c>
      <c r="I33" s="19">
        <f>I34+I44+I52+I66+I74+I78</f>
        <v>62870</v>
      </c>
      <c r="J33" s="18"/>
    </row>
    <row r="34" spans="2:10" ht="12.75">
      <c r="B34" s="48"/>
      <c r="C34" s="31" t="s">
        <v>38</v>
      </c>
      <c r="D34" s="8"/>
      <c r="E34" s="44" t="s">
        <v>118</v>
      </c>
      <c r="F34" s="17"/>
      <c r="G34" s="18"/>
      <c r="H34" s="23">
        <v>1910</v>
      </c>
      <c r="I34" s="23">
        <v>1910</v>
      </c>
      <c r="J34" s="18"/>
    </row>
    <row r="35" spans="2:10" ht="12.75">
      <c r="B35" s="48"/>
      <c r="C35" s="31" t="s">
        <v>65</v>
      </c>
      <c r="D35" s="8"/>
      <c r="E35" s="32" t="s">
        <v>40</v>
      </c>
      <c r="F35" s="17">
        <v>4110</v>
      </c>
      <c r="G35" s="18">
        <v>403973</v>
      </c>
      <c r="H35" s="33" t="s">
        <v>41</v>
      </c>
      <c r="I35" s="25">
        <v>1110</v>
      </c>
      <c r="J35" s="18">
        <f>G35+I35</f>
        <v>405083</v>
      </c>
    </row>
    <row r="36" spans="2:10" ht="12.75">
      <c r="B36" s="48"/>
      <c r="C36" s="31"/>
      <c r="D36" s="8"/>
      <c r="E36" s="32"/>
      <c r="F36" s="17">
        <v>4120</v>
      </c>
      <c r="G36" s="18">
        <v>64595</v>
      </c>
      <c r="H36" s="33">
        <v>1110</v>
      </c>
      <c r="I36" s="25" t="s">
        <v>41</v>
      </c>
      <c r="J36" s="18">
        <f>G36-H36</f>
        <v>63485</v>
      </c>
    </row>
    <row r="37" spans="2:10" ht="12.75">
      <c r="B37" s="48"/>
      <c r="C37" s="31"/>
      <c r="D37" s="8"/>
      <c r="E37" s="32"/>
      <c r="F37" s="17">
        <v>4210</v>
      </c>
      <c r="G37" s="18">
        <v>39300</v>
      </c>
      <c r="H37" s="25" t="s">
        <v>41</v>
      </c>
      <c r="I37" s="33">
        <v>800</v>
      </c>
      <c r="J37" s="18">
        <f>G37+I37</f>
        <v>40100</v>
      </c>
    </row>
    <row r="38" spans="2:10" ht="12.75">
      <c r="B38" s="48"/>
      <c r="C38" s="31"/>
      <c r="D38" s="8"/>
      <c r="E38" s="32"/>
      <c r="F38" s="17">
        <v>4430</v>
      </c>
      <c r="G38" s="18">
        <v>10500</v>
      </c>
      <c r="H38" s="25">
        <v>800</v>
      </c>
      <c r="I38" s="33" t="s">
        <v>41</v>
      </c>
      <c r="J38" s="18">
        <f>G38-H38</f>
        <v>9700</v>
      </c>
    </row>
    <row r="39" spans="2:10" ht="12.75">
      <c r="B39" s="48"/>
      <c r="C39" s="31"/>
      <c r="D39" s="8"/>
      <c r="E39" s="32"/>
      <c r="F39" s="17"/>
      <c r="G39" s="18"/>
      <c r="H39" s="25"/>
      <c r="I39" s="33"/>
      <c r="J39" s="18"/>
    </row>
    <row r="40" spans="2:10" ht="12.75">
      <c r="B40" s="50"/>
      <c r="C40" s="42"/>
      <c r="D40" s="38"/>
      <c r="E40" s="43"/>
      <c r="F40" s="17"/>
      <c r="G40" s="18"/>
      <c r="H40" s="25"/>
      <c r="I40" s="33"/>
      <c r="J40" s="18"/>
    </row>
    <row r="41" spans="2:10" ht="24.75" customHeight="1">
      <c r="B41" s="82" t="s">
        <v>17</v>
      </c>
      <c r="C41" s="80" t="s">
        <v>18</v>
      </c>
      <c r="D41" s="80" t="s">
        <v>19</v>
      </c>
      <c r="E41" s="82" t="s">
        <v>20</v>
      </c>
      <c r="F41" s="80" t="s">
        <v>21</v>
      </c>
      <c r="G41" s="80" t="s">
        <v>22</v>
      </c>
      <c r="H41" s="81" t="s">
        <v>23</v>
      </c>
      <c r="I41" s="81"/>
      <c r="J41" s="81" t="s">
        <v>24</v>
      </c>
    </row>
    <row r="42" spans="2:10" ht="12.75">
      <c r="B42" s="82"/>
      <c r="C42" s="80"/>
      <c r="D42" s="80"/>
      <c r="E42" s="82"/>
      <c r="F42" s="80"/>
      <c r="G42" s="80"/>
      <c r="H42" s="12" t="s">
        <v>25</v>
      </c>
      <c r="I42" s="12" t="s">
        <v>26</v>
      </c>
      <c r="J42" s="81"/>
    </row>
    <row r="43" spans="2:10" ht="12.75">
      <c r="B43" s="11" t="s">
        <v>27</v>
      </c>
      <c r="C43" s="11" t="s">
        <v>28</v>
      </c>
      <c r="D43" s="11" t="s">
        <v>29</v>
      </c>
      <c r="E43" s="11" t="s">
        <v>30</v>
      </c>
      <c r="F43" s="11" t="s">
        <v>31</v>
      </c>
      <c r="G43" s="11" t="s">
        <v>32</v>
      </c>
      <c r="H43" s="11" t="s">
        <v>33</v>
      </c>
      <c r="I43" s="11" t="s">
        <v>34</v>
      </c>
      <c r="J43" s="11" t="s">
        <v>35</v>
      </c>
    </row>
    <row r="44" spans="2:10" ht="12.75">
      <c r="B44" s="61"/>
      <c r="C44" s="61"/>
      <c r="D44" s="62"/>
      <c r="E44" s="63">
        <v>80120</v>
      </c>
      <c r="F44" s="17"/>
      <c r="G44" s="18"/>
      <c r="H44" s="23">
        <v>13100</v>
      </c>
      <c r="I44" s="23">
        <v>13100</v>
      </c>
      <c r="J44" s="18"/>
    </row>
    <row r="45" spans="2:10" ht="12.75">
      <c r="B45" s="21"/>
      <c r="C45" s="21"/>
      <c r="E45" s="64" t="s">
        <v>40</v>
      </c>
      <c r="F45" s="17">
        <v>4260</v>
      </c>
      <c r="G45" s="18">
        <v>528349</v>
      </c>
      <c r="H45" s="25" t="s">
        <v>41</v>
      </c>
      <c r="I45" s="25">
        <v>4500</v>
      </c>
      <c r="J45" s="18">
        <f>G45+I45</f>
        <v>532849</v>
      </c>
    </row>
    <row r="46" spans="2:10" ht="12.75">
      <c r="B46" s="21"/>
      <c r="C46" s="21"/>
      <c r="E46" s="64"/>
      <c r="F46" s="17">
        <v>4270</v>
      </c>
      <c r="G46" s="18">
        <v>89000</v>
      </c>
      <c r="H46" s="25" t="s">
        <v>41</v>
      </c>
      <c r="I46" s="25">
        <v>2600</v>
      </c>
      <c r="J46" s="18">
        <f>G46+I46</f>
        <v>91600</v>
      </c>
    </row>
    <row r="47" spans="2:10" ht="12.75">
      <c r="B47" s="21"/>
      <c r="C47" s="21"/>
      <c r="E47" s="64"/>
      <c r="F47" s="17">
        <v>4300</v>
      </c>
      <c r="G47" s="18">
        <v>206760</v>
      </c>
      <c r="H47" s="25" t="s">
        <v>41</v>
      </c>
      <c r="I47" s="25">
        <v>6000</v>
      </c>
      <c r="J47" s="18">
        <f>G47+I47</f>
        <v>212760</v>
      </c>
    </row>
    <row r="48" spans="2:10" ht="12.75">
      <c r="B48" s="21"/>
      <c r="C48" s="21"/>
      <c r="E48" s="64"/>
      <c r="F48" s="17">
        <v>4360</v>
      </c>
      <c r="G48" s="18">
        <v>4200</v>
      </c>
      <c r="H48" s="25">
        <v>600</v>
      </c>
      <c r="I48" s="25" t="s">
        <v>41</v>
      </c>
      <c r="J48" s="18">
        <f>G48-H48</f>
        <v>3600</v>
      </c>
    </row>
    <row r="49" spans="2:10" ht="12.75">
      <c r="B49" s="21"/>
      <c r="C49" s="21"/>
      <c r="E49" s="64"/>
      <c r="F49" s="17">
        <v>4370</v>
      </c>
      <c r="G49" s="18">
        <v>43600</v>
      </c>
      <c r="H49" s="25">
        <v>5900</v>
      </c>
      <c r="I49" s="25" t="s">
        <v>41</v>
      </c>
      <c r="J49" s="18">
        <f>G49-H49</f>
        <v>37700</v>
      </c>
    </row>
    <row r="50" spans="2:10" ht="12.75">
      <c r="B50" s="21"/>
      <c r="C50" s="21"/>
      <c r="E50" s="64"/>
      <c r="F50" s="17">
        <v>4390</v>
      </c>
      <c r="G50" s="18">
        <v>7600</v>
      </c>
      <c r="H50" s="25">
        <v>4600</v>
      </c>
      <c r="I50" s="25" t="s">
        <v>41</v>
      </c>
      <c r="J50" s="18">
        <f>G50-H50</f>
        <v>3000</v>
      </c>
    </row>
    <row r="51" spans="2:10" ht="12.75">
      <c r="B51" s="65"/>
      <c r="C51" s="21"/>
      <c r="D51" s="66"/>
      <c r="E51" s="67"/>
      <c r="F51" s="17">
        <v>4420</v>
      </c>
      <c r="G51" s="18">
        <v>7000</v>
      </c>
      <c r="H51" s="25">
        <v>2000</v>
      </c>
      <c r="I51" s="25" t="s">
        <v>41</v>
      </c>
      <c r="J51" s="18">
        <f>G51-H51</f>
        <v>5000</v>
      </c>
    </row>
    <row r="52" spans="2:10" ht="12.75">
      <c r="B52" s="21"/>
      <c r="C52" s="21"/>
      <c r="E52" s="64">
        <v>80130</v>
      </c>
      <c r="F52" s="17"/>
      <c r="G52" s="68"/>
      <c r="H52" s="23">
        <v>39042</v>
      </c>
      <c r="I52" s="23">
        <v>39042</v>
      </c>
      <c r="J52" s="18"/>
    </row>
    <row r="53" spans="2:10" ht="12.75">
      <c r="B53" s="21"/>
      <c r="C53" s="21"/>
      <c r="E53" s="64" t="s">
        <v>40</v>
      </c>
      <c r="F53" s="17">
        <v>3020</v>
      </c>
      <c r="G53" s="18">
        <v>134512</v>
      </c>
      <c r="H53" s="25">
        <v>11000</v>
      </c>
      <c r="I53" s="25" t="s">
        <v>41</v>
      </c>
      <c r="J53" s="18">
        <f>G53-H53</f>
        <v>123512</v>
      </c>
    </row>
    <row r="54" spans="2:10" ht="12.75">
      <c r="B54" s="21"/>
      <c r="C54" s="21"/>
      <c r="E54" s="64"/>
      <c r="F54" s="17">
        <v>4010</v>
      </c>
      <c r="G54" s="18">
        <v>13173124</v>
      </c>
      <c r="H54" s="25" t="s">
        <v>41</v>
      </c>
      <c r="I54" s="25">
        <v>12042</v>
      </c>
      <c r="J54" s="18">
        <f>G54+I54</f>
        <v>13185166</v>
      </c>
    </row>
    <row r="55" spans="2:10" ht="12.75">
      <c r="B55" s="21"/>
      <c r="C55" s="21"/>
      <c r="E55" s="64"/>
      <c r="F55" s="17">
        <v>4110</v>
      </c>
      <c r="G55" s="18">
        <v>2155873</v>
      </c>
      <c r="H55" s="25">
        <v>821</v>
      </c>
      <c r="I55" s="25" t="s">
        <v>41</v>
      </c>
      <c r="J55" s="18">
        <f>G55-H55</f>
        <v>2155052</v>
      </c>
    </row>
    <row r="56" spans="2:10" ht="12.75">
      <c r="B56" s="21"/>
      <c r="C56" s="21"/>
      <c r="E56" s="64"/>
      <c r="F56" s="17">
        <v>4120</v>
      </c>
      <c r="G56" s="18">
        <v>341884</v>
      </c>
      <c r="H56" s="25">
        <v>11221</v>
      </c>
      <c r="I56" s="25" t="s">
        <v>41</v>
      </c>
      <c r="J56" s="18">
        <f>G56-H56</f>
        <v>330663</v>
      </c>
    </row>
    <row r="57" spans="2:10" ht="12.75">
      <c r="B57" s="21"/>
      <c r="C57" s="21"/>
      <c r="E57" s="64"/>
      <c r="F57" s="17">
        <v>4210</v>
      </c>
      <c r="G57" s="18">
        <v>249882</v>
      </c>
      <c r="H57" s="25" t="s">
        <v>41</v>
      </c>
      <c r="I57" s="25">
        <v>6000</v>
      </c>
      <c r="J57" s="18">
        <f>G57+I57</f>
        <v>255882</v>
      </c>
    </row>
    <row r="58" spans="2:10" ht="12.75">
      <c r="B58" s="21"/>
      <c r="C58" s="21"/>
      <c r="E58" s="64"/>
      <c r="F58" s="17">
        <v>4260</v>
      </c>
      <c r="G58" s="18">
        <v>604625</v>
      </c>
      <c r="H58" s="25" t="s">
        <v>41</v>
      </c>
      <c r="I58" s="25">
        <v>20000</v>
      </c>
      <c r="J58" s="18">
        <f>G58+I58</f>
        <v>624625</v>
      </c>
    </row>
    <row r="59" spans="2:10" ht="12.75">
      <c r="B59" s="21"/>
      <c r="C59" s="21"/>
      <c r="E59" s="64"/>
      <c r="F59" s="17">
        <v>4270</v>
      </c>
      <c r="G59" s="18">
        <v>126107</v>
      </c>
      <c r="H59" s="25">
        <v>9000</v>
      </c>
      <c r="I59" s="25" t="s">
        <v>41</v>
      </c>
      <c r="J59" s="18">
        <f>G59-H59</f>
        <v>117107</v>
      </c>
    </row>
    <row r="60" spans="2:10" ht="12.75">
      <c r="B60" s="21"/>
      <c r="C60" s="21"/>
      <c r="E60" s="64"/>
      <c r="F60" s="17">
        <v>4280</v>
      </c>
      <c r="G60" s="18">
        <v>24948</v>
      </c>
      <c r="H60" s="25">
        <v>1000</v>
      </c>
      <c r="I60" s="25" t="s">
        <v>41</v>
      </c>
      <c r="J60" s="18">
        <f>G60-H60</f>
        <v>23948</v>
      </c>
    </row>
    <row r="61" spans="2:10" ht="12.75">
      <c r="B61" s="21"/>
      <c r="C61" s="21"/>
      <c r="E61" s="64"/>
      <c r="F61" s="17">
        <v>4300</v>
      </c>
      <c r="G61" s="18">
        <v>440860</v>
      </c>
      <c r="H61" s="25">
        <v>1000</v>
      </c>
      <c r="I61" s="25" t="s">
        <v>41</v>
      </c>
      <c r="J61" s="18">
        <f>G61-H61</f>
        <v>439860</v>
      </c>
    </row>
    <row r="62" spans="2:10" ht="12.75">
      <c r="B62" s="21"/>
      <c r="C62" s="21"/>
      <c r="E62" s="64"/>
      <c r="F62" s="17">
        <v>4430</v>
      </c>
      <c r="G62" s="18">
        <v>28753</v>
      </c>
      <c r="H62" s="25">
        <v>4000</v>
      </c>
      <c r="I62" s="25" t="s">
        <v>41</v>
      </c>
      <c r="J62" s="18">
        <f>G62-H62</f>
        <v>24753</v>
      </c>
    </row>
    <row r="63" spans="2:10" ht="12.75">
      <c r="B63" s="21"/>
      <c r="C63" s="21"/>
      <c r="E63" s="64"/>
      <c r="F63" s="17">
        <v>4700</v>
      </c>
      <c r="G63" s="18">
        <v>22000</v>
      </c>
      <c r="H63" s="25">
        <v>1000</v>
      </c>
      <c r="I63" s="25" t="s">
        <v>41</v>
      </c>
      <c r="J63" s="18">
        <f>G63-H63</f>
        <v>21000</v>
      </c>
    </row>
    <row r="64" spans="2:10" ht="12.75">
      <c r="B64" s="21"/>
      <c r="C64" s="21"/>
      <c r="E64" s="64"/>
      <c r="F64" s="17">
        <v>4750</v>
      </c>
      <c r="G64" s="18">
        <v>50252</v>
      </c>
      <c r="H64" s="25" t="s">
        <v>41</v>
      </c>
      <c r="I64" s="25">
        <v>1000</v>
      </c>
      <c r="J64" s="18">
        <f>G64+I64</f>
        <v>51252</v>
      </c>
    </row>
    <row r="65" spans="2:10" ht="12.75">
      <c r="B65" s="21"/>
      <c r="C65" s="21"/>
      <c r="E65" s="64"/>
      <c r="F65" s="17"/>
      <c r="G65" s="18"/>
      <c r="H65" s="18"/>
      <c r="I65" s="18"/>
      <c r="J65" s="18"/>
    </row>
    <row r="66" spans="2:10" ht="12.75">
      <c r="B66" s="21"/>
      <c r="C66" s="21"/>
      <c r="E66" s="63">
        <v>80132</v>
      </c>
      <c r="F66" s="17"/>
      <c r="G66" s="18"/>
      <c r="H66" s="23">
        <v>2298</v>
      </c>
      <c r="I66" s="23">
        <v>2298</v>
      </c>
      <c r="J66" s="18"/>
    </row>
    <row r="67" spans="2:10" ht="12.75">
      <c r="B67" s="21"/>
      <c r="C67" s="21"/>
      <c r="E67" s="64" t="s">
        <v>40</v>
      </c>
      <c r="F67" s="17">
        <v>3020</v>
      </c>
      <c r="G67" s="18">
        <v>7347</v>
      </c>
      <c r="H67" s="25">
        <v>1055</v>
      </c>
      <c r="I67" s="25" t="s">
        <v>41</v>
      </c>
      <c r="J67" s="18">
        <f>G67-H67</f>
        <v>6292</v>
      </c>
    </row>
    <row r="68" spans="2:10" ht="12.75">
      <c r="B68" s="21"/>
      <c r="C68" s="21"/>
      <c r="E68" s="64"/>
      <c r="F68" s="17">
        <v>4280</v>
      </c>
      <c r="G68" s="18">
        <v>2250</v>
      </c>
      <c r="H68" s="25">
        <v>460</v>
      </c>
      <c r="I68" s="25" t="s">
        <v>41</v>
      </c>
      <c r="J68" s="18">
        <f>G68-H68</f>
        <v>1790</v>
      </c>
    </row>
    <row r="69" spans="2:10" ht="12.75">
      <c r="B69" s="21"/>
      <c r="C69" s="21"/>
      <c r="E69" s="64"/>
      <c r="F69" s="17">
        <v>4300</v>
      </c>
      <c r="G69" s="18">
        <v>30450</v>
      </c>
      <c r="H69" s="25" t="s">
        <v>41</v>
      </c>
      <c r="I69" s="25">
        <v>2298</v>
      </c>
      <c r="J69" s="18">
        <f>G69+I69</f>
        <v>32748</v>
      </c>
    </row>
    <row r="70" spans="2:10" ht="12.75">
      <c r="B70" s="21"/>
      <c r="C70" s="21"/>
      <c r="E70" s="64"/>
      <c r="F70" s="17">
        <v>4350</v>
      </c>
      <c r="G70" s="18">
        <v>1300</v>
      </c>
      <c r="H70" s="25">
        <v>343</v>
      </c>
      <c r="I70" s="25" t="s">
        <v>41</v>
      </c>
      <c r="J70" s="18">
        <f>G70-H70</f>
        <v>957</v>
      </c>
    </row>
    <row r="71" spans="2:10" ht="12.75">
      <c r="B71" s="21"/>
      <c r="C71" s="21"/>
      <c r="E71" s="64"/>
      <c r="F71" s="17">
        <v>4700</v>
      </c>
      <c r="G71" s="18">
        <v>1500</v>
      </c>
      <c r="H71" s="25">
        <v>90</v>
      </c>
      <c r="I71" s="25" t="s">
        <v>41</v>
      </c>
      <c r="J71" s="18">
        <f>G71-H71</f>
        <v>1410</v>
      </c>
    </row>
    <row r="72" spans="2:10" ht="12.75">
      <c r="B72" s="21"/>
      <c r="C72" s="21"/>
      <c r="E72" s="64"/>
      <c r="F72" s="17">
        <v>4740</v>
      </c>
      <c r="G72" s="18">
        <v>1000</v>
      </c>
      <c r="H72" s="25">
        <v>350</v>
      </c>
      <c r="I72" s="25" t="s">
        <v>41</v>
      </c>
      <c r="J72" s="18">
        <f>G72-H72</f>
        <v>650</v>
      </c>
    </row>
    <row r="73" spans="2:10" ht="12.75">
      <c r="B73" s="21"/>
      <c r="C73" s="21"/>
      <c r="E73" s="67"/>
      <c r="F73" s="17"/>
      <c r="G73" s="18"/>
      <c r="H73" s="18"/>
      <c r="I73" s="18"/>
      <c r="J73" s="18"/>
    </row>
    <row r="74" spans="2:10" ht="12.75">
      <c r="B74" s="21"/>
      <c r="C74" s="21"/>
      <c r="E74" s="64">
        <v>80140</v>
      </c>
      <c r="F74" s="17"/>
      <c r="G74" s="18"/>
      <c r="H74" s="23">
        <v>3200</v>
      </c>
      <c r="I74" s="23">
        <v>3200</v>
      </c>
      <c r="J74" s="18"/>
    </row>
    <row r="75" spans="2:10" ht="12.75">
      <c r="B75" s="21"/>
      <c r="C75" s="21"/>
      <c r="E75" s="64" t="s">
        <v>40</v>
      </c>
      <c r="F75" s="17">
        <v>4010</v>
      </c>
      <c r="G75" s="18">
        <v>2064605</v>
      </c>
      <c r="H75" s="25">
        <v>3200</v>
      </c>
      <c r="I75" s="25" t="s">
        <v>41</v>
      </c>
      <c r="J75" s="18">
        <f>G75-H75</f>
        <v>2061405</v>
      </c>
    </row>
    <row r="76" spans="2:10" ht="12.75">
      <c r="B76" s="21"/>
      <c r="C76" s="21"/>
      <c r="E76" s="64"/>
      <c r="F76" s="17">
        <v>4170</v>
      </c>
      <c r="G76" s="18">
        <v>17120</v>
      </c>
      <c r="H76" s="25" t="s">
        <v>41</v>
      </c>
      <c r="I76" s="25">
        <v>3200</v>
      </c>
      <c r="J76" s="18">
        <f>G76+I76</f>
        <v>20320</v>
      </c>
    </row>
    <row r="77" spans="2:10" ht="12.75">
      <c r="B77" s="21"/>
      <c r="C77" s="21"/>
      <c r="E77" s="64"/>
      <c r="F77" s="17"/>
      <c r="G77" s="18"/>
      <c r="H77" s="18"/>
      <c r="I77" s="18"/>
      <c r="J77" s="18"/>
    </row>
    <row r="78" spans="2:10" ht="12.75">
      <c r="B78" s="21"/>
      <c r="C78" s="21"/>
      <c r="E78" s="63">
        <v>80146</v>
      </c>
      <c r="F78" s="17"/>
      <c r="G78" s="18"/>
      <c r="H78" s="23">
        <v>3320</v>
      </c>
      <c r="I78" s="23">
        <v>3320</v>
      </c>
      <c r="J78" s="18"/>
    </row>
    <row r="79" spans="2:10" ht="12.75">
      <c r="B79" s="21"/>
      <c r="C79" s="21"/>
      <c r="E79" s="64" t="s">
        <v>40</v>
      </c>
      <c r="F79" s="17">
        <v>4300</v>
      </c>
      <c r="G79" s="18">
        <v>51700</v>
      </c>
      <c r="H79" s="25" t="s">
        <v>41</v>
      </c>
      <c r="I79" s="25">
        <v>2320</v>
      </c>
      <c r="J79" s="18">
        <f>G79+I79</f>
        <v>54020</v>
      </c>
    </row>
    <row r="80" spans="2:10" ht="12.75">
      <c r="B80" s="21"/>
      <c r="C80" s="21"/>
      <c r="E80" s="64"/>
      <c r="F80" s="17">
        <v>4410</v>
      </c>
      <c r="G80" s="18">
        <v>16550</v>
      </c>
      <c r="H80" s="25" t="s">
        <v>41</v>
      </c>
      <c r="I80" s="25">
        <v>1000</v>
      </c>
      <c r="J80" s="18">
        <f>G80+I80</f>
        <v>17550</v>
      </c>
    </row>
    <row r="81" spans="2:10" ht="12.75">
      <c r="B81" s="27"/>
      <c r="C81" s="27"/>
      <c r="D81" s="69"/>
      <c r="E81" s="67"/>
      <c r="F81" s="17">
        <v>4700</v>
      </c>
      <c r="G81" s="18">
        <v>93200</v>
      </c>
      <c r="H81" s="25">
        <v>3320</v>
      </c>
      <c r="I81" s="25" t="s">
        <v>41</v>
      </c>
      <c r="J81" s="18">
        <f>G81-H81</f>
        <v>89880</v>
      </c>
    </row>
    <row r="82" spans="2:10" ht="24.75" customHeight="1">
      <c r="B82" s="82" t="s">
        <v>17</v>
      </c>
      <c r="C82" s="80" t="s">
        <v>18</v>
      </c>
      <c r="D82" s="80" t="s">
        <v>19</v>
      </c>
      <c r="E82" s="82" t="s">
        <v>20</v>
      </c>
      <c r="F82" s="80" t="s">
        <v>21</v>
      </c>
      <c r="G82" s="80" t="s">
        <v>22</v>
      </c>
      <c r="H82" s="81" t="s">
        <v>23</v>
      </c>
      <c r="I82" s="81"/>
      <c r="J82" s="81" t="s">
        <v>24</v>
      </c>
    </row>
    <row r="83" spans="2:10" ht="12.75">
      <c r="B83" s="82"/>
      <c r="C83" s="80"/>
      <c r="D83" s="80"/>
      <c r="E83" s="82"/>
      <c r="F83" s="80"/>
      <c r="G83" s="80"/>
      <c r="H83" s="12" t="s">
        <v>25</v>
      </c>
      <c r="I83" s="12" t="s">
        <v>26</v>
      </c>
      <c r="J83" s="81"/>
    </row>
    <row r="84" spans="2:10" ht="12.75">
      <c r="B84" s="11" t="s">
        <v>27</v>
      </c>
      <c r="C84" s="11" t="s">
        <v>28</v>
      </c>
      <c r="D84" s="11" t="s">
        <v>29</v>
      </c>
      <c r="E84" s="11" t="s">
        <v>30</v>
      </c>
      <c r="F84" s="11" t="s">
        <v>31</v>
      </c>
      <c r="G84" s="11" t="s">
        <v>32</v>
      </c>
      <c r="H84" s="11" t="s">
        <v>33</v>
      </c>
      <c r="I84" s="11" t="s">
        <v>34</v>
      </c>
      <c r="J84" s="11" t="s">
        <v>35</v>
      </c>
    </row>
    <row r="85" spans="2:10" ht="12.75">
      <c r="B85" s="27"/>
      <c r="C85" s="27"/>
      <c r="E85" s="67"/>
      <c r="F85" s="17"/>
      <c r="G85" s="18"/>
      <c r="H85" s="68"/>
      <c r="I85" s="68"/>
      <c r="J85" s="68"/>
    </row>
    <row r="86" spans="2:10" ht="12.75">
      <c r="B86" s="34" t="s">
        <v>52</v>
      </c>
      <c r="C86" s="29" t="s">
        <v>119</v>
      </c>
      <c r="D86" s="15">
        <v>852</v>
      </c>
      <c r="E86" s="44"/>
      <c r="F86" s="17"/>
      <c r="G86" s="18"/>
      <c r="H86" s="19">
        <f>H87</f>
        <v>5000</v>
      </c>
      <c r="I86" s="19">
        <f>I87</f>
        <v>5000</v>
      </c>
      <c r="J86" s="18"/>
    </row>
    <row r="87" spans="2:10" ht="12.75">
      <c r="B87" s="28"/>
      <c r="C87" s="31" t="s">
        <v>120</v>
      </c>
      <c r="D87" s="46"/>
      <c r="E87" s="44" t="s">
        <v>121</v>
      </c>
      <c r="F87" s="17"/>
      <c r="G87" s="18"/>
      <c r="H87" s="23">
        <v>5000</v>
      </c>
      <c r="I87" s="23">
        <v>5000</v>
      </c>
      <c r="J87" s="18"/>
    </row>
    <row r="88" spans="2:10" ht="12.75">
      <c r="B88" s="28"/>
      <c r="C88" s="31"/>
      <c r="D88" s="46"/>
      <c r="E88" s="32" t="s">
        <v>40</v>
      </c>
      <c r="F88" s="17">
        <v>3020</v>
      </c>
      <c r="G88" s="18">
        <v>7966</v>
      </c>
      <c r="H88" s="25" t="s">
        <v>41</v>
      </c>
      <c r="I88" s="25">
        <v>5000</v>
      </c>
      <c r="J88" s="18">
        <f>G88+I88</f>
        <v>12966</v>
      </c>
    </row>
    <row r="89" spans="2:10" ht="12.75">
      <c r="B89" s="28"/>
      <c r="C89" s="31"/>
      <c r="D89" s="46"/>
      <c r="E89" s="32"/>
      <c r="F89" s="17">
        <v>4210</v>
      </c>
      <c r="G89" s="18">
        <v>70270</v>
      </c>
      <c r="H89" s="25">
        <v>5000</v>
      </c>
      <c r="I89" s="25" t="s">
        <v>41</v>
      </c>
      <c r="J89" s="18">
        <f>G89-H89</f>
        <v>65270</v>
      </c>
    </row>
    <row r="90" spans="2:10" ht="12.75">
      <c r="B90" s="28"/>
      <c r="C90" s="31"/>
      <c r="D90" s="46"/>
      <c r="E90" s="32"/>
      <c r="F90" s="17"/>
      <c r="G90" s="18"/>
      <c r="H90" s="25"/>
      <c r="I90" s="25"/>
      <c r="J90" s="18"/>
    </row>
    <row r="91" spans="2:10" ht="12.75">
      <c r="B91" s="13" t="s">
        <v>57</v>
      </c>
      <c r="C91" s="29" t="s">
        <v>122</v>
      </c>
      <c r="D91" s="15">
        <v>852</v>
      </c>
      <c r="E91" s="54"/>
      <c r="F91" s="17"/>
      <c r="G91" s="18"/>
      <c r="H91" s="19">
        <v>2800</v>
      </c>
      <c r="I91" s="19">
        <v>2800</v>
      </c>
      <c r="J91" s="18"/>
    </row>
    <row r="92" spans="2:10" ht="12.75">
      <c r="B92" s="48"/>
      <c r="C92" s="31" t="s">
        <v>92</v>
      </c>
      <c r="D92" s="46"/>
      <c r="E92" s="44" t="s">
        <v>123</v>
      </c>
      <c r="F92" s="17"/>
      <c r="G92" s="18"/>
      <c r="H92" s="23">
        <v>2800</v>
      </c>
      <c r="I92" s="23">
        <v>2800</v>
      </c>
      <c r="J92" s="18"/>
    </row>
    <row r="93" spans="2:10" ht="12.75">
      <c r="B93" s="48"/>
      <c r="C93" s="31" t="s">
        <v>124</v>
      </c>
      <c r="D93" s="46"/>
      <c r="E93" s="32" t="s">
        <v>40</v>
      </c>
      <c r="F93" s="17">
        <v>4210</v>
      </c>
      <c r="G93" s="18">
        <v>13000</v>
      </c>
      <c r="H93" s="70" t="s">
        <v>41</v>
      </c>
      <c r="I93" s="18">
        <v>2520</v>
      </c>
      <c r="J93" s="18">
        <f>G93+I93</f>
        <v>15520</v>
      </c>
    </row>
    <row r="94" spans="2:10" ht="12.75">
      <c r="B94" s="48"/>
      <c r="C94" s="31"/>
      <c r="D94" s="46"/>
      <c r="E94" s="32"/>
      <c r="F94" s="17">
        <v>4280</v>
      </c>
      <c r="G94" s="18">
        <v>520</v>
      </c>
      <c r="H94" s="70" t="s">
        <v>41</v>
      </c>
      <c r="I94" s="18">
        <v>280</v>
      </c>
      <c r="J94" s="18">
        <f>G94+I94</f>
        <v>800</v>
      </c>
    </row>
    <row r="95" spans="2:10" ht="12.75">
      <c r="B95" s="48"/>
      <c r="C95" s="31"/>
      <c r="D95" s="46"/>
      <c r="E95" s="32"/>
      <c r="F95" s="17">
        <v>4410</v>
      </c>
      <c r="G95" s="18">
        <v>2500</v>
      </c>
      <c r="H95" s="18">
        <v>500</v>
      </c>
      <c r="I95" s="70" t="s">
        <v>41</v>
      </c>
      <c r="J95" s="18">
        <f>G95-H95</f>
        <v>2000</v>
      </c>
    </row>
    <row r="96" spans="2:10" ht="12.75">
      <c r="B96" s="48"/>
      <c r="C96" s="31"/>
      <c r="D96" s="46"/>
      <c r="E96" s="32"/>
      <c r="F96" s="17">
        <v>4700</v>
      </c>
      <c r="G96" s="18">
        <v>5000</v>
      </c>
      <c r="H96" s="18">
        <v>1500</v>
      </c>
      <c r="I96" s="70" t="s">
        <v>41</v>
      </c>
      <c r="J96" s="18">
        <f>G96-H96</f>
        <v>3500</v>
      </c>
    </row>
    <row r="97" spans="2:10" ht="12.75">
      <c r="B97" s="48"/>
      <c r="C97" s="49"/>
      <c r="D97" s="46"/>
      <c r="E97" s="71"/>
      <c r="F97" s="17">
        <v>4740</v>
      </c>
      <c r="G97" s="18">
        <v>1500</v>
      </c>
      <c r="H97" s="18">
        <v>800</v>
      </c>
      <c r="I97" s="70" t="s">
        <v>41</v>
      </c>
      <c r="J97" s="18">
        <f>G97-H97</f>
        <v>700</v>
      </c>
    </row>
    <row r="98" spans="2:10" ht="12.75">
      <c r="B98" s="27"/>
      <c r="D98" s="27"/>
      <c r="F98" s="68"/>
      <c r="G98" s="68"/>
      <c r="H98" s="68"/>
      <c r="I98" s="68"/>
      <c r="J98" s="68"/>
    </row>
    <row r="99" spans="2:10" ht="12.75">
      <c r="B99" s="13" t="s">
        <v>62</v>
      </c>
      <c r="C99" s="29" t="s">
        <v>63</v>
      </c>
      <c r="D99" s="35">
        <v>854</v>
      </c>
      <c r="E99" s="44"/>
      <c r="F99" s="17"/>
      <c r="G99" s="18"/>
      <c r="H99" s="19">
        <f>H100+H105+H109</f>
        <v>2391</v>
      </c>
      <c r="I99" s="19">
        <f>I100+I105+I109</f>
        <v>2391</v>
      </c>
      <c r="J99" s="18"/>
    </row>
    <row r="100" spans="2:10" ht="12.75">
      <c r="B100" s="48"/>
      <c r="C100" s="31" t="s">
        <v>38</v>
      </c>
      <c r="D100" s="8"/>
      <c r="E100" s="44" t="s">
        <v>125</v>
      </c>
      <c r="F100" s="17"/>
      <c r="G100" s="18"/>
      <c r="H100" s="23">
        <v>1451</v>
      </c>
      <c r="I100" s="23">
        <v>1451</v>
      </c>
      <c r="J100" s="18"/>
    </row>
    <row r="101" spans="2:10" ht="12.75">
      <c r="B101" s="48"/>
      <c r="C101" s="31" t="s">
        <v>65</v>
      </c>
      <c r="D101" s="8"/>
      <c r="E101" s="32" t="s">
        <v>40</v>
      </c>
      <c r="F101" s="17">
        <v>4010</v>
      </c>
      <c r="G101" s="18">
        <v>1440650</v>
      </c>
      <c r="H101" s="33" t="s">
        <v>41</v>
      </c>
      <c r="I101" s="25">
        <v>651</v>
      </c>
      <c r="J101" s="18">
        <f>G101+I101</f>
        <v>1441301</v>
      </c>
    </row>
    <row r="102" spans="2:10" ht="12.75">
      <c r="B102" s="48"/>
      <c r="C102" s="31"/>
      <c r="D102" s="8"/>
      <c r="E102" s="32"/>
      <c r="F102" s="17">
        <v>4110</v>
      </c>
      <c r="G102" s="18">
        <v>243219</v>
      </c>
      <c r="H102" s="33">
        <v>1451</v>
      </c>
      <c r="I102" s="25" t="s">
        <v>41</v>
      </c>
      <c r="J102" s="18">
        <f>G102-H102</f>
        <v>241768</v>
      </c>
    </row>
    <row r="103" spans="2:10" ht="12.75">
      <c r="B103" s="48"/>
      <c r="C103" s="31"/>
      <c r="D103" s="8"/>
      <c r="E103" s="32"/>
      <c r="F103" s="17">
        <v>4120</v>
      </c>
      <c r="G103" s="18">
        <v>37261</v>
      </c>
      <c r="H103" s="25" t="s">
        <v>41</v>
      </c>
      <c r="I103" s="33">
        <v>800</v>
      </c>
      <c r="J103" s="18">
        <f>G103+I103</f>
        <v>38061</v>
      </c>
    </row>
    <row r="104" spans="2:10" ht="12.75">
      <c r="B104" s="21"/>
      <c r="C104" s="21"/>
      <c r="E104" s="67"/>
      <c r="F104" s="17"/>
      <c r="G104" s="18"/>
      <c r="H104" s="68"/>
      <c r="I104" s="68"/>
      <c r="J104" s="18"/>
    </row>
    <row r="105" spans="2:10" ht="12.75">
      <c r="B105" s="21"/>
      <c r="C105" s="21"/>
      <c r="E105" s="64">
        <v>85410</v>
      </c>
      <c r="F105" s="17"/>
      <c r="G105" s="18"/>
      <c r="H105" s="23">
        <v>190</v>
      </c>
      <c r="I105" s="23">
        <v>190</v>
      </c>
      <c r="J105" s="18"/>
    </row>
    <row r="106" spans="2:10" ht="12.75">
      <c r="B106" s="21"/>
      <c r="C106" s="21"/>
      <c r="E106" s="64" t="s">
        <v>40</v>
      </c>
      <c r="F106" s="17">
        <v>4110</v>
      </c>
      <c r="G106" s="18">
        <v>65120</v>
      </c>
      <c r="H106" s="25" t="s">
        <v>41</v>
      </c>
      <c r="I106" s="25">
        <v>190</v>
      </c>
      <c r="J106" s="18">
        <f>G106+I106</f>
        <v>65310</v>
      </c>
    </row>
    <row r="107" spans="2:10" ht="12.75">
      <c r="B107" s="21"/>
      <c r="C107" s="21"/>
      <c r="E107" s="64"/>
      <c r="F107" s="17">
        <v>4120</v>
      </c>
      <c r="G107" s="18">
        <v>10320</v>
      </c>
      <c r="H107" s="25">
        <v>190</v>
      </c>
      <c r="I107" s="25" t="s">
        <v>41</v>
      </c>
      <c r="J107" s="18">
        <f>G107-H107</f>
        <v>10130</v>
      </c>
    </row>
    <row r="108" spans="2:10" ht="12.75">
      <c r="B108" s="21"/>
      <c r="C108" s="21"/>
      <c r="E108" s="64"/>
      <c r="F108" s="17"/>
      <c r="G108" s="18"/>
      <c r="H108" s="18"/>
      <c r="I108" s="18"/>
      <c r="J108" s="18"/>
    </row>
    <row r="109" spans="2:10" ht="12.75">
      <c r="B109" s="21"/>
      <c r="C109" s="21"/>
      <c r="E109" s="63">
        <v>85446</v>
      </c>
      <c r="F109" s="17"/>
      <c r="G109" s="18"/>
      <c r="H109" s="23">
        <v>750</v>
      </c>
      <c r="I109" s="23">
        <v>750</v>
      </c>
      <c r="J109" s="18"/>
    </row>
    <row r="110" spans="2:10" ht="12.75">
      <c r="B110" s="21"/>
      <c r="C110" s="21"/>
      <c r="E110" s="64" t="s">
        <v>40</v>
      </c>
      <c r="F110" s="17">
        <v>4300</v>
      </c>
      <c r="G110" s="18">
        <v>3300</v>
      </c>
      <c r="H110" s="25">
        <v>750</v>
      </c>
      <c r="I110" s="25" t="s">
        <v>41</v>
      </c>
      <c r="J110" s="18">
        <f>G110-H110</f>
        <v>2550</v>
      </c>
    </row>
    <row r="111" spans="2:10" ht="12.75">
      <c r="B111" s="21"/>
      <c r="C111" s="21"/>
      <c r="E111" s="64"/>
      <c r="F111" s="17">
        <v>4700</v>
      </c>
      <c r="G111" s="18">
        <v>27700</v>
      </c>
      <c r="H111" s="25" t="s">
        <v>41</v>
      </c>
      <c r="I111" s="25">
        <v>750</v>
      </c>
      <c r="J111" s="18">
        <f>G111+I111</f>
        <v>28450</v>
      </c>
    </row>
    <row r="112" spans="2:10" ht="12.75">
      <c r="B112" s="27"/>
      <c r="C112" s="27"/>
      <c r="D112" s="69"/>
      <c r="E112" s="67"/>
      <c r="F112" s="17"/>
      <c r="G112" s="18"/>
      <c r="H112" s="18"/>
      <c r="I112" s="18"/>
      <c r="J112" s="18"/>
    </row>
  </sheetData>
  <mergeCells count="26">
    <mergeCell ref="B6:J6"/>
    <mergeCell ref="B7:J7"/>
    <mergeCell ref="B9:B10"/>
    <mergeCell ref="C9:C10"/>
    <mergeCell ref="D9:D10"/>
    <mergeCell ref="E9:E10"/>
    <mergeCell ref="F9:F10"/>
    <mergeCell ref="G9:G10"/>
    <mergeCell ref="H9:I9"/>
    <mergeCell ref="J9:J10"/>
    <mergeCell ref="B41:B42"/>
    <mergeCell ref="C41:C42"/>
    <mergeCell ref="D41:D42"/>
    <mergeCell ref="E41:E42"/>
    <mergeCell ref="F41:F42"/>
    <mergeCell ref="G41:G42"/>
    <mergeCell ref="H41:I41"/>
    <mergeCell ref="J41:J42"/>
    <mergeCell ref="B82:B83"/>
    <mergeCell ref="C82:C83"/>
    <mergeCell ref="D82:D83"/>
    <mergeCell ref="E82:E83"/>
    <mergeCell ref="F82:F83"/>
    <mergeCell ref="G82:G83"/>
    <mergeCell ref="H82:I82"/>
    <mergeCell ref="J82:J83"/>
  </mergeCells>
  <printOptions/>
  <pageMargins left="0.5256944444444445" right="0.36319444444444443" top="0.33611111111111114" bottom="0.2881944444444444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Ewelina Dudek</cp:lastModifiedBy>
  <dcterms:modified xsi:type="dcterms:W3CDTF">2009-11-17T11:20:32Z</dcterms:modified>
  <cp:category/>
  <cp:version/>
  <cp:contentType/>
  <cp:contentStatus/>
</cp:coreProperties>
</file>